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43" documentId="13_ncr:1_{F6CB121F-512D-4AA6-A0C1-0FB36C537598}" xr6:coauthVersionLast="47" xr6:coauthVersionMax="47" xr10:uidLastSave="{3FE9DEDE-4257-4D1E-B749-D840EAA73FB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<sst xmlns="http://schemas.openxmlformats.org/spreadsheetml/2006/main" count="180289" uniqueCount="39130">
  <si>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</si>
  <si>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</si>
  <si>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</si>
  <si>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</si>
  <si>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</si>
  <si>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</si>
  <si>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</si>
  <si>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</si>
  <si>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</si>
  <si>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</si>
  <si>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</si>
  <si>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</si>
  <si>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</si>
  <si>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</si>
  <si>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</si>
  <si>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</si>
  <si>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</si>
  <si>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</si>
  <si>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</si>
  <si>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</si>
  <si>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</si>
  <si>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</si>
  <si>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</si>
  <si>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</si>
  <si>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</si>
  <si>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</si>
  <si>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</si>
  <si>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</si>
  <si>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</si>
  <si>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</si>
  <si>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</si>
  <si>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</si>
  <si>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</si>
  <si>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</si>
  <si>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</si>
  <si>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</si>
  <si>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</si>
  <si>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</si>
  <si>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</si>
  <si>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</si>
  <si>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</si>
  <si>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</si>
  <si>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</si>
  <si>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</si>
  <si>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</si>
  <si>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</si>
  <si>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</si>
  <si>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</si>
  <si>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</si>
  <si>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</si>
  <si>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</si>
  <si>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</si>
  <si>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</si>
  <si>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</si>
  <si>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</si>
  <si>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</si>
  <si>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</si>
  <si>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</si>
  <si>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</si>
  <si>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</si>
  <si>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</si>
  <si>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</si>
  <si>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</si>
  <si>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</si>
  <si>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</si>
  <si>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</si>
  <si>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</si>
  <si>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</si>
  <si>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</si>
  <si>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</si>
  <si>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</si>
  <si>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</si>
  <si>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</si>
  <si>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</si>
  <si>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</si>
  <si>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</si>
  <si>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</si>
  <si>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</si>
  <si>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</si>
  <si>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</si>
  <si>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</si>
  <si>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</si>
  <si>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</si>
  <si>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</si>
  <si>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</si>
  <si>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</si>
  <si>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</si>
  <si>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</si>
  <si>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</si>
  <si>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</si>
  <si>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</si>
  <si>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</si>
  <si>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</si>
  <si>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</si>
  <si>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</si>
  <si>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</si>
  <si>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</si>
  <si>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</si>
  <si>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</si>
  <si>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</si>
  <si>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</si>
  <si>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</si>
  <si>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</si>
  <si>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</si>
  <si>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</si>
  <si>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</si>
  <si>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</si>
  <si>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</si>
  <si>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</si>
  <si>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</si>
  <si>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</si>
  <si>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</si>
  <si>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</si>
  <si>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</si>
  <si>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</si>
  <si>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</si>
  <si>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</si>
  <si>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</si>
  <si>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</si>
  <si>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</si>
  <si>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</si>
  <si>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</si>
  <si>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</si>
  <si>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</si>
  <si>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</si>
  <si>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</si>
  <si>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</si>
  <si>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</si>
  <si>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</si>
  <si>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</si>
  <si>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</si>
  <si>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</si>
  <si>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</si>
  <si>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</si>
  <si>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</si>
  <si>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</si>
  <si>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</si>
  <si>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</si>
  <si>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</si>
  <si>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</si>
  <si>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</si>
  <si>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</si>
  <si>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</si>
  <si>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</si>
  <si>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</si>
  <si>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</si>
  <si>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</si>
  <si>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</si>
  <si>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</si>
  <si>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</si>
  <si>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</si>
  <si>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</si>
  <si>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</si>
  <si>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</si>
  <si>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</si>
  <si>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</si>
  <si>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</si>
  <si>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</si>
  <si>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</si>
  <si>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</si>
  <si>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</si>
  <si>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</si>
  <si>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</si>
  <si>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</si>
  <si>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</si>
  <si>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</si>
  <si>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</si>
  <si>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</si>
  <si>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</si>
  <si>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</si>
  <si>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</si>
  <si>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</si>
  <si>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</si>
  <si>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</si>
  <si>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</si>
  <si>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</si>
  <si>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</si>
  <si>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</si>
  <si>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</si>
  <si>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</si>
  <si>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</si>
  <si>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</si>
  <si>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</si>
  <si>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</si>
  <si>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</si>
  <si>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</si>
  <si>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</si>
  <si>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</si>
  <si>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</si>
  <si>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</si>
  <si>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</si>
  <si>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</si>
  <si>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</si>
  <si>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</si>
  <si>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</si>
  <si>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</si>
  <si>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</si>
  <si>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</si>
  <si>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</si>
  <si>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</si>
  <si>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</si>
  <si>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</si>
  <si>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</si>
  <si>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</si>
  <si>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</si>
  <si>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</si>
  <si>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</si>
  <si>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</si>
  <si>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</si>
  <si>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</si>
  <si>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</si>
  <si>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</si>
  <si>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</si>
  <si>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</si>
  <si>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</si>
  <si>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</si>
  <si>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</si>
  <si>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</si>
  <si>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</si>
  <si>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</si>
  <si>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</si>
  <si>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</si>
  <si>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</si>
  <si>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</si>
  <si>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</si>
  <si>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</si>
  <si>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</si>
  <si>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</si>
  <si>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</si>
  <si>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</si>
  <si>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</si>
  <si>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</si>
  <si>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</si>
  <si>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</si>
  <si>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</si>
  <si>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</si>
  <si>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</si>
  <si>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</si>
  <si>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</si>
  <si>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</si>
  <si>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</si>
  <si>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</si>
  <si>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</si>
  <si>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</si>
  <si>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</si>
  <si>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</si>
  <si>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</si>
  <si>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</si>
  <si>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</si>
  <si>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</si>
  <si>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</si>
  <si>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</si>
  <si>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</si>
  <si>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</si>
  <si>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</si>
  <si>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</si>
  <si>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</si>
  <si>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</si>
  <si>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</si>
  <si>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</si>
  <si>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</si>
  <si>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</si>
  <si>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</si>
  <si>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</si>
  <si>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</si>
  <si>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</si>
  <si>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</si>
  <si>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</si>
  <si>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</si>
  <si>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</si>
  <si>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</si>
  <si>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</si>
  <si>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</si>
  <si>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</si>
  <si>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</si>
  <si>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</si>
  <si>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</si>
  <si>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</si>
  <si>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</si>
  <si>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</si>
  <si>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</si>
  <si>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</si>
  <si>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</si>
  <si>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</si>
  <si>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</si>
  <si>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</si>
  <si>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</si>
  <si>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</si>
  <si>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</si>
  <si>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</si>
  <si>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</si>
  <si>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</si>
  <si>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</si>
  <si>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</si>
  <si>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</si>
  <si>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</si>
  <si>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</si>
  <si>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</si>
  <si>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</si>
  <si>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</si>
  <si>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</si>
  <si>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</si>
  <si>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</si>
  <si>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</si>
  <si>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</si>
  <si>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</si>
  <si>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</si>
  <si>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</si>
  <si>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</si>
  <si>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</si>
  <si>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</si>
  <si>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</si>
  <si>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</si>
  <si>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</si>
  <si>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</si>
  <si>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</si>
  <si>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</si>
  <si>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</si>
  <si>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</si>
  <si>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</si>
  <si>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</si>
  <si>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</si>
  <si>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</si>
  <si>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</si>
  <si>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</si>
  <si>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</si>
  <si>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</si>
  <si>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</si>
  <si>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</si>
  <si>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</si>
  <si>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</si>
  <si>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</si>
  <si>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</si>
  <si>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</si>
  <si>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</si>
  <si>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</si>
  <si>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</si>
  <si>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</si>
  <si>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</si>
  <si>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</si>
  <si>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</si>
  <si>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</si>
  <si>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</si>
  <si>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</si>
  <si>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</si>
  <si>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</si>
  <si>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</si>
  <si>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</si>
  <si>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</si>
  <si>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</si>
  <si>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</si>
  <si>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</si>
  <si>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</si>
  <si>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</si>
  <si>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</si>
  <si>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</si>
  <si>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</si>
  <si>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</si>
  <si>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</si>
  <si>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</si>
  <si>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</si>
  <si>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</si>
  <si>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</si>
  <si>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</si>
  <si>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</si>
  <si>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</si>
  <si>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</si>
  <si>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</si>
  <si>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</si>
  <si>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</si>
  <si>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</si>
  <si>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</si>
  <si>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</si>
  <si>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</si>
  <si>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</si>
  <si>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</si>
  <si>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</si>
  <si>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</si>
  <si>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</si>
  <si>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</si>
  <si>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</si>
  <si>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</si>
  <si>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</si>
  <si>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</si>
  <si>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</si>
  <si>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</si>
  <si>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</si>
  <si>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</si>
  <si>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</si>
  <si>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</si>
  <si>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</si>
  <si>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</si>
  <si>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</si>
  <si>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</si>
  <si>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</si>
  <si>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</si>
  <si>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</si>
  <si>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</si>
  <si>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</si>
  <si>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</si>
  <si>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</si>
  <si>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</si>
  <si>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</si>
  <si>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</si>
  <si>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</si>
  <si>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</si>
  <si>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</si>
  <si>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</si>
  <si>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</si>
  <si>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</si>
  <si>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</si>
  <si>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</si>
  <si>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</si>
  <si>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</si>
  <si>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</si>
  <si>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</si>
  <si>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</si>
  <si>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</si>
  <si>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</si>
  <si>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</si>
  <si>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</si>
  <si>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</si>
  <si>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</si>
  <si>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</si>
  <si>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</si>
  <si>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</si>
  <si>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</si>
  <si>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</si>
  <si>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</si>
  <si>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</si>
  <si>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</si>
  <si>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</si>
  <si>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</si>
  <si>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</si>
  <si>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</si>
  <si>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</si>
  <si>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</si>
  <si>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</si>
  <si>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</si>
  <si>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</si>
  <si>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</si>
  <si>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</si>
  <si>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</si>
  <si>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</si>
  <si>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</si>
  <si>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</si>
  <si>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</si>
  <si>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</si>
  <si>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</si>
  <si>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</si>
  <si>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</si>
  <si>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</si>
  <si>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</si>
  <si>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</si>
  <si>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</si>
  <si>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</si>
  <si>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</si>
  <si>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</si>
  <si>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</si>
  <si>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</si>
  <si>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</si>
  <si>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</si>
  <si>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</si>
  <si>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</si>
  <si>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</si>
  <si>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</si>
  <si>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</si>
  <si>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</si>
  <si>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</si>
  <si>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</si>
  <si>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</si>
  <si>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</si>
  <si>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</si>
  <si>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</si>
  <si>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</si>
  <si>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</si>
  <si>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</si>
  <si>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</si>
  <si>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</si>
  <si>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</si>
  <si>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</si>
  <si>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</si>
  <si>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</si>
  <si>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</si>
  <si>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</si>
  <si>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</si>
  <si>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</si>
  <si>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</si>
  <si>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</si>
  <si>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</si>
  <si>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</si>
  <si>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</si>
  <si>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</si>
  <si>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</si>
  <si>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</si>
  <si>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</si>
  <si>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</si>
  <si>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</si>
  <si>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</si>
  <si>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</si>
  <si>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</si>
  <si>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</si>
  <si>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</si>
  <si>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</si>
  <si>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</si>
  <si>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</si>
  <si>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</si>
  <si>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</si>
  <si>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</si>
  <si>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</si>
  <si>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</si>
  <si>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</si>
  <si>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</si>
  <si>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</si>
  <si>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</si>
  <si>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</si>
  <si>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</si>
  <si>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</si>
  <si>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</si>
  <si>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</si>
  <si>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</si>
  <si>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</si>
  <si>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</si>
  <si>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</si>
  <si>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</si>
  <si>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</si>
  <si>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</si>
  <si>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</si>
  <si>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</si>
  <si>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</si>
  <si>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</si>
  <si>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</si>
  <si>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</si>
  <si>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</si>
  <si>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</si>
  <si>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</si>
  <si>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</si>
  <si>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</si>
  <si>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</si>
  <si>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</si>
  <si>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</si>
  <si>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</si>
  <si>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</si>
  <si>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</si>
  <si>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</si>
  <si>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</si>
  <si>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</si>
  <si>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</si>
  <si>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</si>
  <si>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</si>
  <si>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</si>
  <si>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</si>
  <si>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</si>
  <si>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</si>
  <si>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</si>
  <si>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</si>
  <si>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</si>
  <si>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</si>
  <si>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</si>
  <si>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</si>
  <si>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</si>
  <si>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</si>
  <si>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</si>
  <si>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</si>
  <si>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</si>
  <si>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</si>
  <si>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</si>
  <si>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</si>
  <si>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</si>
  <si>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</si>
  <si>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</si>
  <si>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</si>
  <si>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</si>
  <si>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</si>
  <si>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</si>
  <si>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</si>
  <si>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</si>
  <si>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</si>
  <si>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</si>
  <si>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</si>
  <si>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</si>
  <si>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</si>
  <si>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</si>
  <si>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</si>
  <si>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</si>
  <si>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</si>
  <si>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</si>
  <si>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</si>
  <si>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</si>
  <si>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</si>
  <si>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</si>
  <si>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</si>
  <si>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</si>
  <si>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</si>
  <si>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</si>
  <si>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</si>
  <si>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</si>
  <si>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</si>
  <si>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</si>
  <si>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</si>
  <si>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</si>
  <si>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</si>
  <si>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</si>
  <si>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</si>
  <si>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</si>
  <si>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</si>
  <si>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</si>
  <si>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</si>
  <si>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</si>
  <si>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</si>
  <si>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</si>
  <si>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</si>
  <si>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</si>
  <si>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</si>
  <si>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</si>
  <si>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</si>
  <si>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</si>
  <si>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</si>
  <si>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</si>
  <si>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</si>
  <si>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</si>
  <si>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</si>
  <si>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</si>
  <si>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</si>
  <si>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</si>
  <si>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</si>
  <si>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</si>
  <si>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</si>
  <si>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</si>
  <si>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</si>
  <si>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</si>
  <si>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</si>
  <si>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</si>
  <si>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</si>
  <si>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</si>
  <si>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</si>
  <si>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</si>
  <si>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</si>
  <si>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</si>
  <si>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</si>
  <si>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</si>
  <si>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</si>
  <si>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</si>
  <si>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</si>
  <si>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</si>
  <si>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</si>
  <si>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</si>
  <si>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</si>
  <si>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</si>
  <si>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</si>
  <si>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</si>
  <si>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</si>
  <si>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</si>
  <si>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</si>
  <si>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</si>
  <si>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</si>
  <si>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</si>
  <si>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</si>
  <si>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</si>
  <si>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</si>
  <si>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</si>
  <si>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</si>
  <si>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</si>
  <si>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</si>
  <si>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</si>
  <si>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</si>
  <si>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</si>
  <si>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</si>
  <si>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</si>
  <si>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</si>
  <si>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</si>
  <si>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</si>
  <si>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</si>
  <si>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</si>
  <si>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</si>
  <si>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</si>
  <si>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</si>
  <si>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</si>
  <si>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</si>
  <si>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</si>
  <si>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</si>
  <si>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</si>
  <si>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</si>
  <si>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</si>
  <si>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</si>
  <si>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</si>
  <si>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</si>
  <si>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</si>
  <si>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</si>
  <si>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</si>
  <si>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</si>
  <si>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</si>
  <si>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</si>
  <si>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</si>
  <si>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</si>
  <si>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</si>
  <si>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</si>
  <si>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</si>
  <si>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</si>
  <si>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</si>
  <si>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</si>
  <si>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</si>
  <si>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</si>
  <si>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</si>
  <si>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</si>
  <si>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</si>
  <si>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</si>
  <si>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</si>
  <si>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</si>
  <si>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</si>
  <si>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</si>
  <si>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</si>
  <si>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</si>
  <si>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</si>
  <si>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</si>
  <si>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</si>
  <si>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</si>
  <si>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</si>
  <si>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</si>
  <si>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</si>
  <si>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</si>
  <si>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</si>
  <si>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</si>
  <si>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</si>
  <si>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</si>
  <si>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</si>
  <si>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</si>
  <si>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</si>
  <si>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</si>
  <si>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</si>
  <si>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</si>
  <si>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</si>
  <si>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</si>
  <si>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</si>
  <si>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</si>
  <si>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</si>
  <si>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</si>
  <si>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</si>
  <si>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</si>
  <si>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</si>
  <si>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</si>
  <si>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</si>
  <si>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</si>
  <si>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</si>
  <si>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</si>
  <si>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</si>
  <si>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</si>
  <si>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</si>
  <si>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</si>
  <si>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</si>
  <si>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</si>
  <si>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</si>
  <si>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</si>
  <si>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</si>
  <si>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</si>
  <si>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</si>
  <si>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</si>
  <si>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</si>
  <si>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</si>
  <si>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</si>
  <si>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</si>
  <si>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</si>
  <si>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</si>
  <si>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</si>
  <si>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</si>
  <si>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</si>
  <si>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</si>
  <si>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</si>
  <si>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</si>
  <si>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</si>
  <si>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</si>
  <si>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</si>
  <si>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</si>
  <si>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</si>
  <si>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</si>
  <si>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</si>
  <si>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</si>
  <si>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</si>
  <si>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</si>
  <si>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</si>
  <si>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</si>
  <si>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</si>
  <si>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</si>
  <si>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</si>
  <si>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</si>
  <si>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</si>
  <si>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</si>
  <si>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</si>
  <si>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</si>
  <si>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</si>
  <si>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</si>
  <si>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</si>
  <si>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</si>
  <si>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</si>
  <si>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</si>
  <si>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</si>
  <si>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</si>
  <si>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</si>
  <si>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</si>
  <si>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</si>
  <si>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</si>
  <si>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</si>
  <si>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</si>
  <si>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</si>
  <si>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</si>
  <si>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</si>
  <si>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</si>
  <si>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</si>
  <si>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</si>
  <si>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</si>
  <si>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</si>
  <si>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</si>
  <si>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</si>
  <si>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</si>
  <si>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</si>
  <si>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</si>
  <si>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</si>
  <si>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</si>
  <si>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</si>
  <si>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</si>
  <si>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</si>
  <si>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</si>
  <si>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</si>
  <si>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</si>
  <si>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</si>
  <si>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</si>
  <si>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</si>
  <si>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</si>
  <si>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</si>
  <si>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</si>
  <si>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</si>
  <si>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</si>
  <si>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</si>
  <si>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</si>
  <si>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</si>
  <si>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</si>
  <si>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</si>
  <si>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</si>
  <si>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</si>
  <si>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</si>
  <si>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</si>
  <si>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</si>
  <si>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</si>
  <si>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</si>
  <si>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</si>
  <si>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</si>
  <si>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</si>
  <si>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</si>
  <si>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</si>
  <si>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</si>
  <si>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</si>
  <si>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</si>
  <si>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</si>
  <si>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</si>
  <si>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</si>
  <si>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</si>
  <si>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</si>
  <si>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</si>
  <si>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</si>
  <si>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</si>
  <si>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</si>
  <si>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</si>
  <si>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</si>
  <si>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</si>
  <si>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</si>
  <si>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</si>
  <si>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</si>
  <si>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</si>
  <si>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</si>
  <si>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</si>
  <si>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</si>
  <si>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</si>
  <si>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</si>
  <si>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</si>
  <si>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</si>
  <si>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</si>
  <si>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</si>
  <si>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</si>
  <si>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</si>
  <si>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</si>
  <si>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</si>
  <si>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</si>
  <si>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</si>
  <si>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</si>
  <si>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</si>
  <si>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</si>
  <si>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</si>
  <si>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</si>
  <si>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</si>
  <si>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</si>
  <si>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</si>
  <si>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</si>
  <si>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</si>
  <si>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</si>
  <si>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</si>
  <si>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</si>
  <si>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</si>
  <si>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</si>
  <si>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</si>
  <si>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</si>
  <si>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</si>
  <si>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</si>
  <si>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</si>
  <si>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</si>
  <si>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</si>
  <si>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</si>
  <si>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</si>
  <si>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</si>
  <si>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</si>
  <si>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</si>
  <si>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</si>
  <si>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</si>
  <si>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</si>
  <si>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</si>
  <si>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</si>
  <si>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</si>
  <si>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</si>
  <si>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</si>
  <si>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</si>
  <si>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</si>
  <si>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</si>
  <si>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</si>
  <si>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</si>
  <si>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</si>
  <si>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</si>
  <si>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</si>
  <si>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</si>
  <si>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</si>
  <si>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</si>
  <si>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</si>
  <si>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</si>
  <si>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</si>
  <si>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</si>
  <si>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</si>
  <si>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</si>
  <si>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</si>
  <si>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</si>
  <si>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</si>
  <si>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</si>
  <si>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</si>
  <si>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</si>
  <si>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</si>
  <si>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</si>
  <si>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</si>
  <si>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</si>
  <si>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</si>
  <si>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</si>
  <si>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</si>
  <si>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</si>
  <si>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</si>
  <si>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</si>
  <si>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</si>
  <si>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</si>
  <si>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</si>
  <si>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</si>
  <si>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</si>
  <si>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</si>
  <si>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</si>
  <si>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</si>
  <si>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</si>
  <si>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</si>
  <si>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</si>
  <si>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</si>
  <si>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</si>
  <si>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</si>
  <si>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</si>
  <si>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</si>
  <si>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</si>
  <si>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</si>
  <si>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</si>
  <si>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</si>
  <si>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</si>
  <si>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</si>
  <si>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</si>
  <si>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</si>
  <si>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</si>
  <si>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</si>
  <si>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</si>
  <si>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</si>
  <si>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</si>
  <si>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</si>
  <si>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</si>
  <si>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</si>
  <si>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</si>
  <si>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</si>
  <si>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</si>
  <si>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</si>
  <si>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</si>
  <si>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</si>
  <si>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</si>
  <si>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</si>
  <si>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</si>
  <si>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</si>
  <si>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</si>
  <si>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</si>
  <si>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</si>
  <si>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</si>
  <si>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</si>
  <si>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</si>
  <si>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</si>
  <si>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</si>
  <si>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</si>
  <si>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</si>
  <si>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</si>
  <si>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</si>
  <si>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</si>
  <si>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</si>
  <si>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</si>
  <si>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</si>
  <si>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</si>
  <si>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</si>
  <si>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</si>
  <si>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</si>
  <si>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</si>
  <si>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</si>
  <si>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</si>
  <si>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</si>
  <si>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</si>
  <si>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</si>
  <si>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</si>
  <si>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</si>
  <si>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</si>
  <si>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</si>
  <si>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</si>
  <si>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</si>
  <si>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</si>
  <si>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</si>
  <si>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</si>
  <si>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</si>
  <si>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</si>
  <si>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</si>
  <si>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</si>
  <si>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</si>
  <si>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</si>
  <si>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</si>
  <si>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</si>
  <si>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</si>
  <si>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</si>
  <si>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</si>
  <si>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</si>
  <si>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</si>
  <si>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</si>
  <si>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</si>
  <si>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</si>
  <si>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</si>
  <si>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</si>
  <si>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</si>
  <si>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</si>
  <si>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</si>
  <si>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</si>
  <si>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</si>
  <si>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</si>
  <si>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</si>
  <si>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</si>
  <si>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</si>
  <si>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</si>
  <si>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</si>
  <si>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</si>
  <si>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</si>
  <si>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</si>
  <si>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</si>
  <si>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</si>
  <si>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</si>
  <si>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</si>
  <si>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</si>
  <si>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</si>
  <si>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</si>
  <si>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</si>
  <si>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</si>
  <si>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</si>
  <si>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</si>
  <si>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</si>
  <si>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</si>
  <si>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</si>
  <si>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</si>
  <si>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</si>
  <si>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</si>
  <si>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</si>
  <si>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</si>
  <si>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</si>
  <si>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</si>
  <si>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</si>
  <si>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</si>
  <si>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</si>
  <si>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</si>
  <si>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</si>
  <si>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</si>
  <si>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</si>
  <si>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</si>
  <si>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</si>
  <si>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</si>
  <si>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</si>
  <si>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</si>
  <si>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</si>
  <si>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</si>
  <si>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</si>
  <si>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</si>
  <si>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</si>
  <si>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</si>
  <si>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</si>
  <si>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</si>
  <si>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</si>
  <si>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</si>
  <si>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</si>
  <si>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</si>
  <si>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</si>
  <si>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</si>
  <si>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</si>
  <si>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</si>
  <si>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</si>
  <si>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</si>
  <si>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</si>
  <si>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</si>
  <si>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</si>
  <si>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</si>
  <si>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</si>
  <si>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</si>
  <si>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</si>
  <si>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</si>
  <si>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</si>
  <si>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</si>
  <si>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</si>
  <si>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</si>
  <si>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</si>
  <si>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</si>
  <si>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</si>
  <si>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</si>
  <si>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</si>
  <si>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</si>
  <si>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</si>
  <si>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</si>
  <si>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</si>
  <si>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</si>
  <si>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</si>
  <si>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</si>
  <si>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</si>
  <si>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</si>
  <si>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</si>
  <si>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</si>
  <si>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</si>
  <si>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</si>
  <si>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</si>
  <si>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</si>
  <si>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</si>
  <si>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</si>
  <si>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</si>
  <si>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</si>
  <si>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</si>
  <si>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</si>
  <si>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</si>
  <si>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</si>
  <si>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</si>
  <si>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</si>
  <si>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</si>
  <si>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</si>
  <si>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</si>
  <si>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</si>
  <si>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</si>
  <si>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</si>
  <si>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</si>
  <si>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</si>
  <si>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</si>
  <si>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</si>
  <si>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</si>
  <si>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</si>
  <si>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</si>
  <si>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</si>
  <si>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</si>
  <si>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</si>
  <si>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</si>
  <si>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</si>
  <si>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</si>
  <si>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</si>
  <si>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</si>
  <si>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</si>
  <si>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</si>
  <si>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</si>
  <si>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</si>
  <si>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</si>
  <si>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</si>
  <si>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</si>
  <si>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</si>
  <si>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</si>
  <si>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</si>
  <si>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</si>
  <si>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</si>
  <si>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</si>
  <si>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</si>
  <si>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</si>
  <si>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</si>
  <si>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</si>
  <si>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</si>
  <si>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</si>
  <si>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</si>
  <si>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</si>
  <si>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</si>
  <si>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</si>
  <si>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</si>
  <si>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</si>
  <si>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</si>
  <si>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</si>
  <si>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</si>
  <si>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</si>
  <si>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</si>
  <si>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</si>
  <si>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</si>
  <si>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</si>
  <si>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</si>
  <si>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</si>
  <si>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</si>
  <si>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</si>
  <si>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</si>
  <si>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</si>
  <si>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</si>
  <si>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</si>
  <si>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</si>
  <si>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</si>
  <si>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</si>
  <si>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</si>
  <si>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</si>
  <si>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</si>
  <si>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</si>
  <si>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</si>
  <si>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</si>
  <si>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</si>
  <si>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</si>
  <si>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</si>
  <si>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</si>
  <si>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</si>
  <si>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</si>
  <si>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</si>
  <si>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</si>
  <si>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</si>
  <si>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</si>
  <si>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</si>
  <si>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</si>
  <si>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</si>
  <si>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</si>
  <si>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</si>
  <si>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</si>
  <si>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</si>
  <si>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</si>
  <si>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</si>
  <si>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</si>
  <si>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</si>
  <si>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</si>
  <si>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</si>
  <si>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</si>
  <si>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</si>
  <si>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</si>
  <si>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</si>
  <si>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</si>
  <si>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</si>
  <si>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</si>
  <si>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</si>
  <si>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</si>
  <si>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</si>
  <si>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</si>
  <si>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</si>
  <si>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</si>
  <si>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</si>
  <si>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</si>
  <si>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</si>
  <si>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</si>
  <si>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</si>
  <si>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</si>
  <si>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</si>
  <si>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</si>
  <si>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</si>
  <si>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</si>
  <si>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</si>
  <si>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</si>
  <si>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</si>
  <si>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</si>
  <si>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</si>
  <si>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</si>
  <si>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</si>
  <si>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</si>
  <si>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</si>
  <si>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</si>
  <si>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</si>
  <si>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</si>
  <si>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</si>
  <si>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</si>
  <si>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</si>
  <si>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</si>
  <si>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</si>
  <si>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</si>
  <si>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</si>
  <si>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</si>
  <si>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</si>
  <si>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</si>
  <si>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</si>
  <si>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</si>
  <si>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</si>
  <si>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</si>
  <si>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</si>
  <si>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</si>
  <si>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</si>
  <si>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</si>
  <si>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</si>
  <si>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</si>
  <si>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</si>
  <si>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</si>
  <si>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</si>
  <si>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</si>
  <si>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</si>
  <si>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</si>
  <si>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</si>
  <si>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</si>
  <si>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</si>
  <si>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</si>
  <si>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</si>
  <si>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</si>
  <si>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</si>
  <si>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</si>
  <si>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</si>
  <si>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</si>
  <si>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</si>
  <si>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</si>
  <si>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</si>
  <si>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</si>
  <si>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</si>
  <si>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</si>
  <si>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</si>
  <si>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</si>
  <si>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</si>
  <si>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</si>
  <si>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</si>
  <si>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</si>
  <si>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</si>
  <si>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</si>
  <si>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</si>
  <si>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</si>
  <si>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</si>
  <si>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</si>
  <si>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</si>
  <si>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</si>
  <si>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</si>
  <si>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</si>
  <si>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</si>
  <si>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</si>
  <si>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</si>
  <si>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</si>
  <si>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</si>
  <si>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</si>
  <si>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</si>
  <si>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</si>
  <si>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</si>
  <si>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</si>
  <si>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</si>
  <si>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</si>
  <si>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</si>
  <si>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</si>
  <si>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</si>
  <si>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</si>
  <si>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</si>
  <si>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</si>
  <si>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</si>
  <si>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</si>
  <si>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</si>
  <si>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</si>
  <si>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</si>
  <si>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</si>
  <si>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</si>
  <si>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</si>
  <si>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</si>
  <si>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</si>
  <si>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</si>
  <si>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</si>
  <si>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</si>
  <si>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</si>
  <si>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</si>
  <si>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</si>
  <si>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</si>
  <si>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</si>
  <si>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</si>
  <si>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</si>
  <si>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</si>
  <si>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</si>
  <si>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</si>
  <si>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</si>
  <si>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</si>
  <si>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</si>
  <si>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</si>
  <si>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</si>
  <si>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</si>
  <si>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</si>
  <si>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</si>
  <si>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</si>
  <si>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</si>
  <si>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</si>
  <si>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</si>
  <si>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</si>
  <si>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</si>
  <si>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</si>
  <si>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</si>
  <si>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</si>
  <si>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</si>
  <si>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</si>
  <si>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</si>
  <si>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</si>
  <si>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</si>
  <si>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</si>
  <si>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</si>
  <si>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</si>
  <si>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</si>
  <si>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</si>
  <si>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</si>
  <si>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</si>
  <si>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</si>
  <si>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</si>
  <si>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</si>
  <si>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</si>
  <si>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</si>
  <si>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</si>
  <si>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</si>
  <si>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</si>
  <si>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</si>
  <si>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</si>
  <si>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</si>
  <si>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</si>
  <si>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</si>
  <si>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</si>
  <si>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</si>
  <si>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</si>
  <si>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</si>
  <si>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</si>
  <si>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</si>
  <si>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</si>
  <si>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</si>
  <si>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</si>
  <si>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</si>
  <si>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</si>
  <si>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</si>
  <si>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</si>
  <si>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</si>
  <si>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</si>
  <si>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</si>
  <si>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</si>
  <si>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</si>
  <si>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</si>
  <si>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</si>
  <si>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</si>
  <si>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</si>
  <si>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</si>
  <si>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</si>
  <si>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</si>
  <si>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</si>
  <si>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</si>
  <si>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</si>
  <si>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</si>
  <si>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</si>
  <si>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</si>
  <si>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</si>
  <si>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</si>
  <si>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</si>
  <si>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</si>
  <si>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</si>
  <si>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</si>
  <si>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</si>
  <si>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</si>
  <si>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</si>
  <si>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</si>
  <si>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</si>
  <si>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</si>
  <si>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</si>
  <si>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</si>
  <si>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</si>
  <si>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</si>
  <si>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</si>
  <si>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</si>
  <si>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</si>
  <si>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</si>
  <si>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</si>
  <si>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</si>
  <si>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</si>
  <si>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</si>
  <si>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</si>
  <si>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</si>
  <si>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</si>
  <si>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</si>
  <si>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</si>
  <si>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</si>
  <si>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</si>
  <si>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</si>
  <si>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</si>
  <si>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</si>
  <si>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</si>
  <si>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</si>
  <si>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</si>
  <si>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</si>
  <si>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</si>
  <si>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</si>
  <si>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</si>
  <si>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</si>
  <si>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</si>
  <si>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</si>
  <si>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</si>
  <si>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</si>
  <si>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</si>
  <si>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</si>
  <si>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</si>
  <si>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</si>
  <si>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</si>
  <si>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</si>
  <si>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</si>
  <si>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</si>
  <si>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</si>
  <si>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</si>
  <si>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</si>
  <si>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</si>
  <si>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</si>
  <si>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</si>
  <si>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</si>
  <si>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</si>
  <si>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</si>
  <si>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</si>
  <si>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</si>
  <si>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</si>
  <si>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</si>
  <si>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</si>
  <si>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</si>
  <si>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</si>
  <si>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</si>
  <si>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</si>
  <si>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</si>
  <si>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</si>
  <si>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</si>
  <si>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</si>
  <si>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</si>
  <si>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</si>
  <si>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</si>
  <si>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</si>
  <si>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</si>
  <si>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</si>
  <si>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</si>
  <si>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</si>
  <si>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</si>
  <si>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</si>
  <si>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</si>
  <si>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</si>
  <si>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</si>
  <si>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</si>
  <si>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</si>
  <si>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</si>
  <si>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</si>
  <si>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</si>
  <si>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</si>
  <si>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</si>
  <si>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</si>
  <si>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</si>
  <si>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</si>
  <si>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</si>
  <si>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</si>
  <si>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</si>
  <si>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</si>
  <si>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</si>
  <si>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</si>
  <si>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</si>
  <si>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</si>
  <si>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</si>
  <si>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</si>
  <si>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</si>
  <si>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</si>
  <si>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</si>
  <si>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</si>
  <si>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</si>
  <si>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</si>
  <si>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</si>
  <si>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</si>
  <si>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</si>
  <si>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</si>
  <si>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</si>
  <si>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</si>
  <si>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</si>
  <si>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</si>
  <si>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</si>
  <si>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</si>
  <si>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</si>
  <si>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</si>
  <si>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</si>
  <si>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</si>
  <si>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</si>
  <si>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</si>
  <si>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</si>
  <si>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</si>
  <si>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</si>
  <si>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</si>
  <si>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</si>
  <si>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</si>
  <si>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</si>
  <si>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</si>
  <si>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</si>
  <si>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</si>
  <si>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</si>
  <si>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</si>
  <si>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</si>
  <si>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</si>
  <si>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</si>
  <si>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</si>
  <si>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</si>
  <si>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</si>
  <si>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</si>
  <si>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</si>
  <si>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</si>
  <si>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</si>
  <si>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</si>
  <si>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</si>
  <si>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</si>
  <si>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</si>
  <si>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</si>
  <si>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</si>
  <si>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</si>
  <si>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</si>
  <si>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</si>
  <si>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</si>
  <si>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</si>
  <si>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</si>
  <si>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</si>
  <si>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</si>
  <si>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</si>
  <si>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</si>
  <si>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</si>
  <si>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</si>
  <si>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</si>
  <si>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</si>
  <si>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</si>
  <si>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</si>
  <si>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</si>
  <si>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</si>
  <si>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</si>
  <si>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</si>
  <si>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</si>
  <si>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</si>
  <si>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</si>
  <si>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</si>
  <si>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</si>
  <si>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</si>
  <si>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</si>
  <si>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</si>
  <si>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</si>
  <si>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</si>
  <si>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</si>
  <si>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</si>
  <si>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</si>
  <si>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</si>
  <si>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</si>
  <si>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</si>
  <si>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</si>
  <si>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</si>
  <si>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</si>
  <si>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</si>
  <si>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</si>
  <si>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</si>
  <si>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</si>
  <si>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</si>
  <si>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</si>
  <si>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</si>
  <si>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</si>
  <si>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</si>
  <si>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</si>
  <si>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</si>
  <si>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</si>
  <si>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</si>
  <si>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</si>
  <si>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</si>
  <si>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</si>
  <si>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</si>
  <si>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</si>
  <si>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</si>
  <si>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</si>
  <si>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</si>
  <si>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</si>
  <si>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</si>
  <si>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</si>
  <si>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</si>
  <si>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</si>
  <si>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</si>
  <si>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</si>
  <si>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</si>
  <si>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</si>
  <si>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</si>
  <si>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</si>
  <si>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</si>
  <si>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</si>
  <si>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</si>
  <si>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</si>
  <si>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</si>
  <si>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</si>
  <si>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</si>
  <si>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</si>
  <si>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</si>
  <si>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</si>
  <si>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</si>
  <si>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</si>
  <si>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</si>
  <si>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</si>
  <si>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</si>
  <si>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</si>
  <si>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</si>
  <si>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</si>
  <si>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</si>
  <si>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</si>
  <si>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</si>
  <si>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</si>
  <si>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</si>
  <si>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</si>
  <si>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</si>
  <si>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</si>
  <si>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</si>
  <si>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</si>
  <si>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</si>
  <si>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</si>
  <si>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</si>
  <si>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</si>
  <si>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</si>
  <si>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</si>
  <si>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</si>
  <si>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</si>
  <si>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</si>
  <si>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</si>
  <si>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</si>
  <si>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</si>
  <si>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</si>
  <si>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</si>
  <si>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</si>
  <si>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</si>
  <si>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</si>
  <si>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</si>
  <si>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</si>
  <si>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</si>
  <si>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</si>
  <si>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</si>
  <si>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</si>
  <si>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</si>
  <si>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</si>
  <si>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</si>
  <si>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</si>
  <si>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</si>
  <si>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</si>
  <si>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</si>
  <si>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</si>
  <si>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</si>
  <si>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</si>
  <si>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</si>
  <si>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</si>
  <si>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</si>
  <si>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</si>
  <si>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</si>
  <si>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</si>
  <si>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</si>
  <si>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</si>
  <si>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</si>
  <si>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</si>
  <si>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</si>
  <si>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</si>
  <si>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</si>
  <si>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</si>
  <si>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</si>
  <si>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</si>
  <si>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</si>
  <si>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</si>
  <si>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</si>
  <si>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</si>
  <si>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</si>
  <si>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</si>
  <si>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</si>
  <si>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</si>
  <si>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</si>
  <si>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</si>
  <si>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</si>
  <si>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</si>
  <si>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</si>
  <si>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</si>
  <si>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</si>
  <si>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</si>
  <si>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</si>
  <si>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</si>
  <si>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</si>
  <si>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</si>
  <si>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</si>
  <si>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</si>
  <si>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</si>
  <si>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</si>
  <si>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</si>
  <si>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</si>
  <si>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</si>
  <si>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</si>
  <si>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</si>
  <si>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</si>
  <si>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</si>
  <si>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</si>
  <si>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</si>
  <si>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</si>
  <si>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</si>
  <si>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</si>
  <si>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</si>
  <si>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</si>
  <si>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</si>
  <si>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</si>
  <si>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</si>
  <si>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</si>
  <si>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</si>
  <si>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</si>
  <si>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</si>
  <si>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</si>
  <si>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</si>
  <si>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</si>
  <si>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</si>
  <si>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</si>
  <si>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</si>
  <si>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</si>
  <si>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</si>
  <si>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</si>
  <si>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</si>
  <si>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</si>
  <si>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</si>
  <si>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</si>
  <si>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</si>
  <si>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</si>
  <si>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</si>
  <si>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</si>
  <si>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</si>
  <si>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</si>
  <si>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</si>
  <si>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</si>
  <si>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</si>
  <si>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</si>
  <si>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</si>
  <si>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</si>
  <si>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</si>
  <si>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</si>
  <si>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</si>
  <si>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</si>
  <si>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</si>
  <si>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</si>
  <si>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</si>
  <si>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</si>
  <si>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</si>
  <si>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</si>
  <si>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</si>
  <si>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</si>
  <si>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</si>
  <si>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</si>
  <si>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</si>
  <si>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</si>
  <si>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</si>
  <si>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</si>
  <si>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</si>
  <si>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</si>
  <si>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</si>
  <si>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</si>
  <si>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</si>
  <si>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</si>
  <si>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</si>
  <si>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</si>
  <si>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</si>
  <si>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</si>
  <si>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</si>
  <si>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</si>
  <si>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</si>
  <si>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</si>
  <si>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</si>
  <si>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</si>
  <si>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</si>
  <si>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</si>
  <si>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</si>
  <si>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</si>
  <si>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</si>
  <si>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</si>
  <si>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</si>
  <si>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</si>
  <si>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</si>
  <si>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</si>
  <si>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</si>
  <si>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</si>
  <si>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</si>
  <si>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</si>
  <si>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</si>
  <si>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</si>
  <si>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</si>
  <si>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</si>
  <si>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</si>
  <si>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</si>
  <si>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</si>
  <si>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</si>
  <si>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</si>
  <si>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</si>
  <si>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</si>
  <si>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</si>
  <si>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</si>
  <si>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</si>
  <si>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</si>
  <si>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</si>
  <si>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</si>
  <si>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</si>
  <si>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</si>
  <si>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</si>
  <si>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</si>
  <si>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</si>
  <si>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</si>
  <si>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</si>
  <si>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</si>
  <si>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</si>
  <si>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</si>
  <si>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</si>
  <si>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</si>
  <si>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</si>
  <si>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</si>
  <si>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</si>
  <si>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</si>
  <si>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</si>
  <si>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</si>
  <si>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</si>
  <si>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</si>
  <si>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</si>
  <si>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</si>
  <si>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</si>
  <si>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</si>
  <si>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</si>
  <si>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</si>
  <si>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</si>
  <si>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</si>
  <si>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</si>
  <si>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</si>
  <si>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</si>
  <si>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</si>
  <si>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</si>
  <si>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</si>
  <si>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</si>
  <si>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</si>
  <si>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</si>
  <si>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</si>
  <si>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</si>
  <si>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</si>
  <si>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</si>
  <si>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</si>
  <si>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</si>
  <si>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</si>
  <si>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</si>
  <si>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</si>
  <si>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</si>
  <si>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</si>
  <si>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</si>
  <si>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</si>
  <si>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</si>
  <si>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</si>
  <si>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</si>
  <si>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</si>
  <si>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</si>
  <si>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</si>
  <si>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</si>
  <si>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</si>
  <si>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</si>
  <si>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</si>
  <si>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</si>
  <si>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</si>
  <si>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</si>
  <si>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</si>
  <si>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</si>
  <si>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</si>
  <si>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</si>
  <si>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</si>
  <si>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</si>
  <si>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</si>
  <si>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</si>
  <si>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</si>
  <si>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</si>
  <si>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</si>
  <si>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</si>
  <si>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</si>
  <si>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</si>
  <si>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</si>
  <si>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</si>
  <si>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</si>
  <si>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</si>
  <si>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</si>
  <si>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</si>
  <si>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</si>
  <si>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</si>
  <si>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</si>
  <si>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</si>
  <si>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</si>
  <si>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</si>
  <si>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</si>
  <si>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</si>
  <si>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</si>
  <si>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</si>
  <si>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</si>
  <si>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</si>
  <si>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</si>
  <si>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</si>
  <si>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</si>
  <si>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</si>
  <si>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</si>
  <si>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</si>
  <si>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</si>
  <si>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</si>
  <si>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</si>
  <si>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</si>
  <si>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</si>
  <si>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</si>
  <si>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</si>
  <si>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</si>
  <si>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</si>
  <si>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</si>
  <si>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</si>
  <si>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</si>
  <si>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</si>
  <si>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</si>
  <si>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</si>
  <si>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</si>
  <si>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</si>
  <si>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</si>
  <si>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</si>
  <si>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</si>
  <si>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</si>
  <si>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</si>
  <si>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</si>
  <si>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</si>
  <si>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</si>
  <si>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</si>
  <si>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</si>
  <si>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</si>
  <si>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</si>
  <si>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</si>
  <si>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</si>
  <si>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</si>
  <si>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</si>
  <si>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</si>
  <si>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</si>
  <si>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</si>
  <si>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</si>
  <si>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</si>
  <si>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</si>
  <si>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</si>
  <si>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</si>
  <si>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</si>
  <si>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</si>
  <si>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</si>
  <si>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</si>
  <si>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</si>
  <si>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</si>
  <si>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</si>
  <si>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</si>
  <si>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</si>
  <si>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</si>
  <si>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</si>
  <si>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</si>
  <si>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</si>
  <si>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</si>
  <si>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</si>
  <si>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</si>
  <si>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</si>
  <si>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</si>
  <si>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</si>
  <si>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</si>
  <si>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</si>
  <si>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</si>
  <si>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</si>
  <si>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</si>
  <si>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</si>
  <si>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</si>
  <si>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</si>
  <si>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</si>
  <si>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</si>
  <si>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</si>
  <si>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</si>
  <si>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</si>
  <si>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</si>
  <si>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</si>
  <si>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</si>
  <si>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</si>
  <si>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</si>
  <si>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</si>
  <si>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</si>
  <si>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</si>
  <si>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</si>
  <si>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</si>
  <si>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</si>
  <si>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</si>
  <si>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</si>
  <si>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</si>
  <si>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</si>
  <si>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</si>
  <si>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</si>
  <si>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</si>
  <si>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</si>
  <si>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</si>
  <si>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</si>
  <si>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</si>
  <si>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</si>
  <si>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</si>
  <si>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</si>
  <si>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</si>
  <si>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</si>
  <si>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</si>
  <si>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</si>
  <si>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</si>
  <si>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</si>
  <si>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</si>
  <si>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</si>
  <si>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</si>
  <si>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</si>
  <si>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</si>
  <si>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</si>
  <si>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</si>
  <si>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</si>
  <si>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</si>
  <si>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</si>
  <si>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</si>
  <si>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</si>
  <si>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</si>
  <si>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</si>
  <si>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</si>
  <si>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</si>
  <si>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</si>
  <si>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</si>
  <si>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</si>
  <si>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</si>
  <si>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</si>
  <si>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</si>
  <si>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</si>
  <si>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</si>
  <si>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</si>
  <si>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</si>
  <si>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</si>
  <si>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</si>
  <si>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</si>
  <si>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</si>
  <si>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</si>
  <si>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</si>
  <si>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</si>
  <si>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</si>
  <si>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</si>
  <si>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</si>
  <si>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</si>
  <si>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</si>
  <si>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</si>
  <si>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</si>
  <si>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</si>
  <si>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</si>
  <si>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</si>
  <si>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</si>
  <si>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</si>
  <si>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</si>
  <si>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</si>
  <si>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</si>
  <si>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</si>
  <si>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</si>
  <si>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</si>
  <si>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</si>
  <si>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</si>
  <si>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</si>
  <si>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</si>
  <si>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</si>
  <si>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</si>
  <si>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</si>
  <si>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</si>
  <si>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</si>
  <si>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</si>
  <si>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</si>
  <si>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</si>
  <si>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</si>
  <si>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</si>
  <si>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</si>
  <si>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</si>
  <si>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</si>
  <si>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</si>
  <si>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</si>
  <si>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</si>
  <si>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</si>
  <si>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</si>
  <si>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</si>
  <si>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</si>
  <si>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</si>
  <si>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</si>
  <si>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</si>
  <si>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</si>
  <si>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</si>
  <si>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</si>
  <si>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</si>
  <si>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</si>
  <si>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</si>
  <si>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</si>
  <si>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</si>
  <si>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</si>
  <si>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</si>
  <si>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</si>
  <si>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</si>
  <si>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</si>
  <si>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</si>
  <si>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</si>
  <si>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</si>
  <si>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</si>
  <si>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</si>
  <si>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</si>
  <si>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</si>
  <si>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</si>
  <si>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</si>
  <si>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</si>
  <si>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</si>
  <si>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</si>
  <si>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</si>
  <si>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</si>
  <si>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</si>
  <si>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</si>
  <si>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</si>
  <si>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</si>
  <si>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</si>
  <si>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</si>
  <si>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</si>
  <si>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</si>
  <si>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</si>
  <si>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</si>
  <si>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</si>
  <si>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</si>
  <si>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</si>
  <si>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</si>
  <si>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</si>
  <si>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</si>
  <si>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</si>
  <si>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</si>
  <si>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</si>
  <si>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</si>
  <si>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</si>
  <si>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</si>
  <si>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</si>
  <si>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</si>
  <si>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</si>
  <si>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</si>
  <si>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</si>
  <si>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</si>
  <si>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</si>
  <si>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</si>
  <si>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</si>
  <si>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</si>
  <si>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</si>
  <si>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</si>
  <si>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</si>
  <si>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</si>
  <si>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</si>
  <si>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</si>
  <si>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</si>
  <si>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</si>
  <si>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</si>
  <si>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</si>
  <si>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</si>
  <si>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</si>
  <si>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</si>
  <si>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</si>
  <si>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</si>
  <si>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</si>
  <si>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</si>
  <si>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</si>
  <si>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</si>
  <si>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</si>
  <si>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</si>
  <si>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</si>
  <si>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</si>
  <si>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</si>
  <si>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</si>
  <si>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</si>
  <si>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</si>
  <si>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</si>
  <si>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</si>
  <si>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</si>
  <si>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</si>
  <si>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</si>
  <si>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</si>
  <si>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</si>
  <si>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</si>
  <si>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</si>
  <si>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</si>
  <si>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</si>
  <si>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</si>
  <si>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</si>
  <si>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</si>
  <si>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</si>
  <si>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</si>
  <si>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</si>
  <si>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</si>
  <si>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</si>
  <si>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</si>
  <si>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</si>
  <si>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</si>
  <si>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</si>
  <si>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</si>
  <si>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</si>
  <si>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</si>
  <si>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</si>
  <si>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</si>
  <si>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</si>
  <si>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</si>
  <si>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</si>
  <si>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</si>
  <si>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</si>
  <si>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</si>
  <si>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</si>
  <si>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</si>
  <si>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</si>
  <si>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</si>
  <si>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</si>
  <si>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</si>
  <si>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</si>
  <si>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</si>
  <si>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</si>
  <si>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</si>
  <si>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</si>
  <si>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</si>
  <si>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</si>
  <si>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</si>
  <si>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</si>
  <si>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</si>
  <si>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</si>
  <si>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</si>
  <si>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</si>
  <si>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</si>
  <si>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</si>
  <si>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</si>
  <si>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</si>
  <si>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</si>
  <si>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</si>
  <si>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</si>
  <si>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</si>
  <si>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</si>
  <si>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</si>
  <si>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</si>
  <si>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</si>
  <si>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</si>
  <si>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</si>
  <si>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</si>
  <si>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</si>
  <si>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</si>
  <si>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</si>
  <si>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</si>
  <si>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</si>
  <si>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</si>
  <si>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</si>
  <si>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</si>
  <si>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</si>
  <si>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</si>
  <si>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</si>
  <si>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</si>
  <si>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</si>
  <si>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</si>
  <si>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</si>
  <si>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</si>
  <si>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</si>
  <si>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</si>
  <si>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</si>
  <si>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</si>
  <si>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</si>
  <si>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</si>
  <si>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</si>
  <si>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</si>
  <si>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</si>
  <si>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</si>
  <si>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</si>
  <si>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</si>
  <si>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</si>
  <si>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</si>
  <si>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</si>
  <si>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</si>
  <si>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</si>
  <si>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</si>
  <si>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</si>
  <si>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</si>
  <si>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</si>
  <si>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</si>
  <si>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</si>
  <si>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</si>
  <si>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</si>
  <si>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</si>
  <si>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</si>
  <si>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</si>
  <si>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</si>
  <si>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</si>
  <si>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</si>
  <si>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</si>
  <si>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</si>
  <si>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</si>
  <si>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</si>
  <si>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</si>
  <si>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</si>
  <si>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</si>
  <si>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</si>
  <si>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</si>
  <si>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</si>
  <si>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</si>
  <si>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</si>
  <si>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</si>
  <si>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</si>
  <si>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</si>
  <si>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</si>
  <si>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</si>
  <si>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</si>
  <si>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</si>
  <si>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</si>
  <si>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</si>
  <si>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</si>
  <si>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</si>
  <si>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</si>
  <si>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</si>
  <si>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</si>
  <si>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</si>
  <si>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</si>
  <si>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</si>
  <si>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</si>
  <si>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</si>
  <si>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</si>
  <si>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</si>
  <si>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</si>
  <si>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</si>
  <si>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</si>
  <si>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</si>
  <si>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</si>
  <si>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</si>
  <si>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</si>
  <si>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</si>
  <si>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</si>
  <si>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</si>
  <si>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</si>
  <si>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</si>
  <si>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</si>
  <si>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</si>
  <si>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</si>
  <si>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</si>
  <si>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</si>
  <si>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</si>
  <si>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</si>
  <si>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</si>
  <si>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</si>
  <si>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</si>
  <si>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</si>
  <si>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</si>
  <si>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</si>
  <si>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</si>
  <si>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</si>
  <si>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</si>
  <si>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</si>
  <si>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</si>
  <si>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</si>
  <si>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</si>
  <si>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</si>
  <si>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</si>
  <si>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</si>
  <si>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</si>
  <si>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</si>
  <si>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</si>
  <si>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</si>
  <si>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</si>
  <si>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</si>
  <si>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</si>
  <si>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</si>
  <si>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</si>
  <si>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</si>
  <si>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</si>
  <si>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</si>
  <si>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</si>
  <si>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</si>
  <si>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</si>
  <si>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</si>
  <si>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</si>
  <si>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</si>
  <si>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</si>
  <si>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</si>
  <si>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</si>
  <si>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</si>
  <si>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</si>
  <si>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</si>
  <si>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</si>
  <si>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</si>
  <si>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</si>
  <si>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</si>
  <si>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</si>
  <si>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</si>
  <si>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</si>
  <si>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</si>
  <si>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</si>
  <si>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</si>
  <si>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</si>
  <si>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</si>
  <si>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</si>
  <si>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</si>
  <si>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</si>
  <si>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</si>
  <si>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</si>
  <si>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</si>
  <si>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</si>
  <si>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</si>
  <si>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</si>
  <si>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</si>
  <si>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</si>
  <si>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</si>
  <si>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</si>
  <si>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</si>
  <si>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</si>
  <si>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</si>
  <si>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</si>
  <si>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</si>
  <si>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</si>
  <si>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</si>
  <si>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</si>
  <si>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</si>
  <si>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</si>
  <si>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</si>
  <si>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</si>
  <si>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</si>
  <si>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</si>
  <si>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</si>
  <si>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</si>
  <si>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</si>
  <si>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</si>
  <si>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</si>
  <si>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</si>
  <si>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</si>
  <si>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</si>
  <si>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</si>
  <si>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</si>
  <si>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</si>
  <si>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</si>
  <si>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</si>
  <si>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</si>
  <si>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</si>
  <si>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</si>
  <si>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</si>
  <si>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</si>
  <si>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</si>
  <si>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</si>
  <si>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</si>
  <si>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</si>
  <si>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</si>
  <si>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</si>
  <si>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</si>
  <si>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</si>
  <si>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</si>
  <si>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</si>
  <si>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</si>
  <si>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</si>
  <si>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</si>
  <si>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</si>
  <si>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</si>
  <si>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</si>
  <si>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</si>
  <si>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</si>
  <si>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</si>
  <si>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</si>
  <si>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</si>
  <si>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</si>
  <si>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</si>
  <si>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</si>
  <si>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</si>
  <si>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</si>
  <si>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</si>
  <si>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</si>
  <si>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</si>
  <si>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</si>
  <si>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</si>
  <si>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</si>
  <si>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</si>
  <si>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</si>
  <si>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</si>
  <si>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</si>
  <si>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</si>
  <si>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</si>
  <si>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</si>
  <si>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</si>
  <si>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</si>
  <si>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</si>
  <si>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</si>
  <si>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</si>
  <si>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</si>
  <si>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</si>
  <si>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</si>
  <si>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</si>
  <si>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</si>
  <si>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</si>
  <si>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</si>
  <si>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</si>
  <si>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</si>
  <si>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</si>
  <si>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</si>
  <si>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</si>
  <si>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</si>
  <si>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</si>
  <si>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</si>
  <si>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</si>
  <si>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</si>
  <si>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</si>
  <si>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</si>
  <si>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</si>
  <si>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</si>
  <si>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</si>
  <si>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</si>
  <si>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</si>
  <si>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</si>
  <si>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</si>
  <si>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</si>
  <si>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</si>
  <si>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</si>
  <si>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</si>
  <si>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</si>
  <si>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</si>
  <si>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</si>
  <si>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</si>
  <si>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</si>
  <si>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</si>
  <si>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</si>
  <si>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</si>
  <si>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</si>
  <si>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</si>
  <si>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</si>
  <si>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</si>
  <si>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</si>
  <si>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</si>
  <si>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</si>
  <si>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</si>
  <si>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</si>
  <si>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</si>
  <si>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</si>
  <si>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</si>
  <si>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</si>
  <si>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</si>
  <si>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</si>
  <si>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</si>
  <si>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</si>
  <si>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</si>
  <si>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</si>
  <si>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</si>
  <si>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</si>
  <si>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</si>
  <si>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</si>
  <si>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</si>
  <si>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</si>
  <si>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</si>
  <si>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</si>
  <si>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</si>
  <si>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</si>
  <si>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</si>
  <si>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</si>
  <si>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</si>
  <si>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</si>
  <si>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</si>
  <si>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</si>
  <si>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</si>
  <si>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</si>
  <si>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</si>
  <si>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</si>
  <si>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</si>
  <si>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</si>
  <si>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</si>
  <si>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</si>
  <si>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</si>
  <si>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</si>
  <si>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</si>
  <si>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</si>
  <si>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</si>
  <si>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</si>
  <si>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</si>
  <si>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</si>
  <si>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</si>
  <si>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</si>
  <si>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</si>
  <si>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</si>
  <si>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</si>
  <si>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</si>
  <si>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</si>
  <si>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</si>
  <si>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</si>
  <si>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</si>
  <si>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</si>
  <si>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</si>
  <si>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</si>
  <si>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</si>
  <si>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</si>
  <si>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</si>
  <si>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</si>
  <si>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</si>
  <si>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</si>
  <si>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</si>
  <si>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</si>
  <si>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</si>
  <si>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</si>
  <si>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</si>
  <si>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</si>
  <si>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</si>
  <si>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</si>
  <si>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</si>
  <si>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</si>
  <si>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</si>
  <si>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</si>
  <si>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</si>
  <si>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</si>
  <si>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</si>
  <si>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</si>
  <si>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</si>
  <si>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</si>
  <si>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</si>
  <si>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</si>
  <si>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</si>
  <si>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</si>
  <si>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</si>
  <si>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</si>
  <si>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</si>
  <si>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</si>
  <si>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</si>
  <si>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</si>
  <si>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</si>
  <si>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</si>
  <si>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</si>
  <si>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</si>
  <si>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</si>
  <si>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</si>
  <si>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</si>
  <si>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</si>
  <si>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</si>
  <si>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</si>
  <si>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</si>
  <si>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</si>
  <si>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</si>
  <si>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</si>
  <si>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</si>
  <si>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</si>
  <si>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</si>
  <si>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</si>
  <si>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</si>
  <si>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</si>
  <si>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</si>
  <si>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</si>
  <si>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</si>
  <si>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</si>
  <si>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</si>
  <si>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</si>
  <si>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</si>
  <si>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</si>
  <si>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</si>
  <si>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</si>
  <si>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</si>
  <si>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</si>
  <si>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</si>
  <si>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</si>
  <si>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</si>
  <si>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</si>
  <si>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</si>
  <si>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</si>
  <si>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</si>
  <si>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</si>
  <si>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</si>
  <si>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</si>
  <si>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</si>
  <si>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</si>
  <si>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</si>
  <si>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</si>
  <si>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</si>
  <si>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</si>
  <si>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</si>
  <si>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</si>
  <si>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</si>
  <si>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</si>
  <si>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</si>
  <si>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</si>
  <si>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</si>
  <si>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</si>
  <si>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</si>
  <si>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</si>
  <si>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</si>
  <si>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</si>
  <si>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</si>
  <si>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</si>
  <si>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</si>
  <si>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</si>
  <si>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</si>
  <si>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</si>
  <si>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</si>
  <si>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</si>
  <si>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</si>
  <si>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</si>
  <si>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</si>
  <si>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</si>
  <si>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</si>
  <si>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</si>
  <si>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</si>
  <si>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</si>
  <si>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</si>
  <si>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</si>
  <si>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</si>
  <si>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</si>
  <si>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</si>
  <si>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</si>
  <si>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</si>
  <si>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</si>
  <si>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</si>
  <si>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</si>
  <si>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</si>
  <si>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</si>
  <si>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</si>
  <si>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</si>
  <si>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</si>
  <si>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</si>
  <si>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</si>
  <si>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</si>
  <si>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</si>
  <si>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</si>
  <si>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</si>
  <si>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</si>
  <si>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</si>
  <si>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</si>
  <si>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</si>
  <si>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</si>
  <si>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</si>
  <si>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</si>
  <si>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</si>
  <si>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</si>
  <si>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</si>
  <si>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</si>
  <si>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</si>
  <si>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</si>
  <si>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</si>
  <si>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</si>
  <si>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</si>
  <si>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</si>
  <si>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</si>
  <si>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</si>
  <si>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</si>
  <si>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</si>
  <si>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</si>
  <si>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</si>
  <si>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</si>
  <si>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</si>
  <si>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</si>
  <si>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</si>
  <si>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</si>
  <si>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</si>
  <si>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</si>
  <si>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</si>
  <si>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</si>
  <si>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</si>
  <si>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</si>
  <si>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</si>
  <si>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</si>
  <si>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</si>
  <si>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</si>
  <si>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</si>
  <si>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</si>
  <si>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</si>
  <si>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</si>
  <si>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</si>
  <si>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</si>
  <si>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</si>
  <si>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</si>
  <si>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</si>
  <si>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</si>
  <si>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</si>
  <si>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</si>
  <si>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</si>
  <si>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</si>
  <si>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</si>
  <si>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</si>
  <si>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</si>
  <si>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</si>
  <si>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</si>
  <si>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</si>
  <si>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</si>
  <si>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</si>
  <si>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</si>
  <si>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</si>
  <si>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</si>
  <si>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</si>
  <si>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</si>
  <si>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</si>
  <si>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</si>
  <si>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</si>
  <si>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</si>
  <si>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</si>
  <si>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</si>
  <si>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</si>
  <si>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</si>
  <si>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</si>
  <si>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</si>
  <si>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</si>
  <si>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</si>
  <si>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</si>
  <si>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</si>
  <si>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</si>
  <si>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</si>
  <si>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</si>
  <si>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</si>
  <si>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</si>
  <si>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</si>
  <si>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</si>
  <si>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</si>
  <si>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</si>
  <si>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</si>
  <si>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</si>
  <si>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</si>
  <si>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</si>
  <si>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</si>
  <si>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</si>
  <si>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</si>
  <si>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</si>
  <si>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</si>
  <si>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</si>
  <si>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</si>
  <si>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</si>
  <si>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</si>
  <si>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</si>
  <si>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</si>
  <si>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</si>
  <si>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</si>
  <si>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</si>
  <si>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</si>
  <si>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</si>
  <si>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</si>
  <si>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</si>
  <si>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</si>
  <si>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</si>
  <si>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</si>
  <si>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</si>
  <si>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</si>
  <si>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</si>
  <si>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</si>
  <si>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</si>
  <si>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</si>
  <si>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</si>
  <si>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</si>
  <si>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</si>
  <si>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</si>
  <si>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</si>
  <si>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</si>
  <si>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</si>
  <si>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</si>
  <si>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</si>
  <si>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</si>
  <si>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</si>
  <si>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</si>
  <si>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</si>
  <si>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</si>
  <si>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</si>
  <si>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</si>
  <si>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</si>
  <si>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</si>
  <si>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</si>
  <si>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</si>
  <si>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</si>
  <si>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</si>
  <si>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</si>
  <si>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</si>
  <si>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</si>
  <si>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</si>
  <si>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</si>
  <si>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</si>
  <si>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</si>
  <si>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</si>
  <si>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</si>
  <si>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</si>
  <si>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</si>
  <si>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</si>
  <si>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</si>
  <si>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</si>
  <si>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</si>
  <si>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</si>
  <si>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</si>
  <si>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</si>
  <si>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</si>
  <si>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</si>
  <si>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</si>
  <si>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</si>
  <si>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</si>
  <si>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</si>
  <si>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</si>
  <si>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</si>
  <si>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</si>
  <si>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</si>
  <si>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</si>
  <si>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</si>
  <si>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</si>
  <si>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</si>
  <si>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</si>
  <si>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</si>
  <si>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</si>
  <si>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</si>
  <si>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</si>
  <si>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</si>
  <si>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</si>
  <si>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</si>
  <si>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</si>
  <si>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</si>
  <si>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</si>
  <si>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</si>
  <si>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</si>
  <si>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</si>
  <si>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</si>
  <si>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</si>
  <si>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</si>
  <si>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</si>
  <si>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</si>
  <si>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</si>
  <si>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</si>
  <si>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</si>
  <si>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</si>
  <si>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</si>
  <si>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</si>
  <si>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</si>
  <si>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</si>
  <si>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</si>
  <si>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</si>
  <si>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</si>
  <si>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</si>
  <si>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</si>
  <si>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</si>
  <si>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</si>
  <si>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</si>
  <si>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</si>
  <si>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</si>
  <si>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</si>
  <si>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</si>
  <si>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</si>
  <si>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</si>
  <si>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</si>
  <si>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</si>
  <si>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</si>
  <si>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</si>
  <si>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</si>
  <si>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</si>
  <si>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</si>
  <si>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</si>
  <si>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</si>
  <si>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</si>
  <si>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</si>
  <si>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</si>
  <si>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</si>
  <si>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</si>
  <si>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</si>
  <si>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</si>
  <si>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</si>
  <si>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</si>
  <si>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</si>
  <si>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</si>
  <si>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</si>
  <si>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</si>
  <si>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</si>
  <si>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</si>
  <si>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</si>
  <si>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</si>
  <si>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</si>
  <si>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</si>
  <si>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</si>
  <si>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</si>
  <si>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</si>
  <si>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</si>
  <si>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</si>
  <si>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</si>
  <si>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</si>
  <si>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</si>
  <si>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</si>
  <si>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</si>
  <si>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</si>
  <si>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</si>
  <si>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</si>
  <si>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</si>
  <si>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</si>
  <si>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</si>
  <si>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</si>
  <si>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</si>
  <si>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</si>
  <si>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</si>
  <si>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</si>
  <si>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</si>
  <si>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</si>
  <si>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</si>
  <si>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</si>
  <si>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</si>
  <si>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</si>
  <si>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</si>
  <si>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</si>
  <si>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</si>
  <si>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</si>
  <si>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</si>
  <si>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</si>
  <si>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</si>
  <si>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</si>
  <si>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</si>
  <si>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</si>
  <si>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</si>
  <si>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</si>
  <si>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</si>
  <si>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</si>
  <si>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</si>
  <si>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</si>
  <si>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</si>
  <si>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</si>
  <si>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</si>
  <si>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</si>
  <si>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</si>
  <si>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</si>
  <si>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</si>
  <si>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</si>
  <si>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</si>
  <si>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</si>
  <si>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</si>
  <si>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</si>
  <si>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</si>
  <si>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</si>
  <si>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</si>
  <si>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</si>
  <si>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</si>
  <si>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</si>
  <si>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</si>
  <si>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</si>
  <si>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</si>
  <si>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</si>
  <si>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</si>
  <si>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</si>
  <si>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</si>
  <si>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</si>
  <si>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</si>
  <si>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</si>
  <si>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</si>
  <si>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</si>
  <si>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</si>
  <si>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</si>
  <si>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</si>
  <si>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</si>
  <si>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</si>
  <si>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</si>
  <si>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</si>
  <si>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</si>
  <si>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</si>
  <si>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</si>
  <si>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</si>
  <si>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</si>
  <si>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</si>
  <si>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</si>
  <si>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</si>
  <si>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</si>
  <si>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</si>
  <si>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</si>
  <si>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</si>
  <si>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</si>
  <si>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</si>
  <si>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</si>
  <si>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</si>
  <si>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</si>
  <si>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</si>
  <si>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</si>
  <si>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</si>
  <si>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</si>
  <si>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</si>
  <si>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</si>
  <si>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</si>
  <si>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</si>
  <si>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</si>
  <si>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</si>
  <si>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</si>
  <si>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</si>
  <si>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</si>
  <si>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</si>
  <si>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</si>
  <si>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</si>
  <si>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</si>
  <si>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</si>
  <si>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</si>
  <si>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</si>
  <si>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</si>
  <si>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</si>
  <si>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</si>
  <si>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</si>
  <si>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</si>
  <si>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</si>
  <si>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</si>
  <si>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</si>
  <si>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</si>
  <si>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</si>
  <si>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</si>
  <si>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</si>
  <si>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</si>
  <si>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</si>
  <si>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</si>
  <si>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</si>
  <si>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</si>
  <si>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</si>
  <si>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</si>
  <si>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</si>
  <si>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</si>
  <si>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</si>
  <si>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</si>
  <si>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</si>
  <si>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</si>
  <si>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</si>
  <si>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</si>
  <si>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</si>
  <si>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</si>
  <si>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</si>
  <si>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</si>
  <si>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</si>
  <si>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</si>
  <si>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</si>
  <si>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</si>
  <si>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</si>
  <si>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</si>
  <si>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</si>
  <si>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</si>
  <si>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</si>
  <si>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</si>
  <si>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</si>
  <si>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</si>
  <si>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</si>
  <si>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</si>
  <si>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</si>
  <si>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</si>
  <si>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</si>
  <si>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</si>
  <si>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</si>
  <si>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</si>
  <si>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</si>
  <si>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</si>
  <si>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</si>
  <si>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</si>
  <si>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</si>
  <si>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</si>
  <si>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</si>
  <si>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</si>
  <si>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</si>
  <si>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</si>
  <si>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</si>
  <si>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</si>
  <si>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</si>
  <si>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</si>
  <si>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</si>
  <si>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</si>
  <si>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</si>
  <si>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</si>
  <si>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</si>
  <si>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</si>
  <si>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</si>
  <si>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</si>
  <si>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</si>
  <si>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</si>
  <si>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</si>
  <si>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</si>
  <si>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</si>
  <si>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</si>
  <si>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</si>
  <si>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</si>
  <si>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</si>
  <si>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</si>
  <si>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</si>
  <si>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</si>
  <si>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</si>
  <si>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</si>
  <si>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</si>
  <si>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</si>
  <si>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</si>
  <si>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</si>
  <si>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</si>
  <si>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</si>
  <si>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</si>
  <si>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</si>
  <si>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</si>
  <si>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</si>
  <si>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</si>
  <si>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</si>
  <si>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</si>
  <si>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</si>
  <si>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</si>
  <si>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</si>
  <si>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</si>
  <si>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</si>
  <si>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</si>
  <si>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</si>
  <si>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</si>
  <si>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</si>
  <si>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</si>
  <si>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</si>
  <si>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</si>
  <si>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</si>
  <si>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</si>
  <si>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</si>
  <si>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</si>
  <si>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</si>
  <si>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</si>
  <si>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</si>
  <si>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</si>
  <si>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</si>
  <si>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</si>
  <si>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</si>
  <si>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</si>
  <si>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</si>
  <si>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</si>
  <si>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</si>
  <si>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</si>
  <si>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</si>
  <si>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</si>
  <si>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</si>
  <si>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</si>
  <si>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</si>
  <si>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</si>
  <si>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</si>
  <si>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</si>
  <si>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</si>
  <si>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</si>
  <si>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</si>
  <si>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</si>
  <si>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</si>
  <si>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</si>
  <si>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</si>
  <si>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</si>
  <si>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</si>
  <si>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</si>
  <si>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</si>
  <si>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</si>
  <si>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</si>
  <si>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</si>
  <si>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</si>
  <si>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</si>
  <si>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</si>
  <si>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</si>
  <si>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</si>
  <si>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</si>
  <si>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</si>
  <si>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</si>
  <si>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</si>
  <si>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</si>
  <si>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</si>
  <si>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</si>
  <si>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</si>
  <si>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</si>
  <si>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</si>
  <si>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</si>
  <si>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</si>
  <si>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</si>
  <si>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</si>
  <si>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</si>
  <si>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</si>
  <si>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</si>
  <si>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</si>
  <si>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</si>
  <si>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</si>
  <si>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</si>
  <si>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</si>
  <si>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</si>
  <si>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</si>
  <si>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</si>
  <si>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</si>
  <si>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</si>
  <si>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</si>
  <si>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</si>
  <si>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</si>
  <si>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</si>
  <si>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</si>
  <si>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</si>
  <si>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</si>
  <si>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</si>
  <si>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</si>
  <si>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</si>
  <si>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</si>
  <si>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</si>
  <si>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</si>
  <si>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</si>
  <si>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</si>
  <si>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</si>
  <si>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</si>
  <si>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</si>
  <si>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</si>
  <si>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</si>
  <si>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</si>
  <si>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</si>
  <si>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</si>
  <si>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</si>
  <si>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</si>
  <si>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</si>
  <si>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</si>
  <si>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</si>
  <si>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</si>
  <si>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</si>
  <si>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</si>
  <si>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</si>
  <si>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</si>
  <si>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</si>
  <si>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</si>
  <si>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</si>
  <si>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</si>
  <si>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</si>
  <si>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</si>
  <si>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</si>
  <si>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</si>
  <si>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</si>
  <si>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</si>
  <si>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</si>
  <si>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</si>
  <si>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</si>
  <si>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</si>
  <si>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</si>
  <si>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</si>
  <si>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</si>
  <si>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</si>
  <si>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</si>
  <si>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</si>
  <si>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</si>
  <si>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</si>
  <si>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</si>
  <si>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</si>
  <si>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</si>
  <si>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</si>
  <si>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</si>
  <si>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</si>
  <si>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</si>
  <si>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</si>
  <si>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</si>
  <si>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</si>
  <si>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</si>
  <si>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</si>
  <si>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</si>
  <si>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</si>
  <si>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</si>
  <si>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</si>
  <si>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</si>
  <si>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</si>
  <si>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</si>
  <si>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</si>
  <si>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</si>
  <si>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</si>
  <si>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</si>
  <si>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</si>
  <si>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</si>
  <si>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</si>
  <si>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</si>
  <si>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</si>
  <si>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</si>
  <si>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</si>
  <si>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</si>
  <si>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</si>
  <si>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</si>
  <si>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</si>
  <si>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</si>
  <si>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</si>
  <si>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</si>
  <si>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</si>
  <si>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</si>
  <si>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</si>
  <si>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</si>
  <si>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</si>
  <si>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</si>
  <si>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</si>
  <si>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</si>
  <si>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</si>
  <si>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</si>
  <si>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</si>
  <si>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</si>
  <si>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</si>
  <si>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</si>
  <si>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</si>
  <si>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</si>
  <si>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</si>
  <si>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</si>
  <si>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</si>
  <si>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</si>
  <si>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</si>
  <si>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</si>
  <si>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</si>
  <si>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</si>
  <si>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</si>
  <si>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</si>
  <si>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</si>
  <si>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</si>
  <si>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</si>
  <si>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</si>
  <si>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</si>
  <si>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</si>
  <si>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</si>
  <si>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</si>
  <si>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</si>
  <si>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</si>
  <si>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</si>
  <si>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</si>
  <si>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</si>
  <si>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</si>
  <si>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</si>
  <si>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</si>
  <si>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</si>
  <si>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</si>
  <si>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</si>
  <si>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</si>
  <si>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</si>
  <si>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</si>
  <si>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</si>
  <si>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</si>
  <si>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</si>
  <si>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</si>
  <si>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</si>
  <si>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</si>
  <si>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</si>
  <si>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</si>
  <si>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</si>
  <si>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</si>
  <si>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</si>
  <si>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</si>
  <si>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</si>
  <si>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</si>
  <si>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</si>
  <si>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</si>
  <si>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</si>
  <si>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</si>
  <si>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</si>
  <si>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</si>
  <si>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</si>
  <si>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</si>
  <si>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</si>
  <si>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</si>
  <si>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</si>
  <si>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</si>
  <si>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</si>
  <si>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</si>
  <si>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</si>
  <si>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</si>
  <si>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</si>
  <si>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</si>
  <si>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</si>
  <si>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</si>
  <si>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</si>
  <si>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</si>
  <si>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</si>
  <si>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</si>
  <si>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</si>
  <si>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</si>
  <si>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</si>
  <si>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</si>
  <si>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</si>
  <si>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</si>
  <si>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</si>
  <si>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</si>
  <si>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</si>
  <si>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</si>
  <si>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</si>
  <si>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</si>
  <si>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</si>
  <si>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</si>
  <si>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</si>
  <si>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</si>
  <si>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</si>
  <si>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</si>
  <si>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</si>
  <si>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</si>
  <si>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</si>
  <si>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</si>
  <si>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</si>
  <si>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</si>
  <si>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</si>
  <si>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</si>
  <si>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</si>
  <si>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</si>
  <si>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</si>
  <si>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</si>
  <si>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</si>
  <si>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</si>
  <si>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</si>
  <si>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</si>
  <si>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</si>
  <si>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</si>
  <si>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</si>
  <si>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</si>
  <si>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</si>
  <si>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</si>
  <si>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</si>
  <si>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</si>
  <si>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</si>
  <si>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</si>
  <si>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</si>
  <si>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</si>
  <si>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</si>
  <si>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</si>
  <si>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</si>
  <si>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</si>
  <si>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</si>
  <si>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</si>
  <si>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</si>
  <si>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</si>
  <si>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</si>
  <si>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</si>
  <si>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</si>
  <si>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</si>
  <si>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</si>
  <si>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</si>
  <si>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</si>
  <si>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</si>
  <si>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</si>
  <si>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</si>
  <si>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</si>
  <si>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</si>
  <si>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</si>
  <si>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</si>
  <si>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</si>
  <si>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</si>
  <si>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</si>
  <si>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</si>
  <si>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</si>
  <si>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</si>
  <si>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</si>
  <si>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</si>
  <si>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</si>
  <si>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</si>
  <si>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</si>
  <si>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</si>
  <si>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</si>
  <si>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</si>
  <si>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</si>
  <si>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</si>
  <si>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</si>
  <si>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</si>
  <si>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</si>
  <si>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</si>
  <si>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</si>
  <si>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</si>
  <si>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</si>
  <si>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</si>
  <si>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</si>
  <si>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</si>
  <si>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</si>
  <si>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</si>
  <si>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</si>
  <si>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</si>
  <si>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</si>
  <si>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</si>
  <si>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</si>
  <si>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</si>
  <si>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</si>
  <si>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</si>
  <si>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</si>
  <si>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</si>
  <si>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</si>
  <si>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</si>
  <si>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</si>
  <si>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</si>
  <si>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</si>
  <si>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</si>
  <si>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</si>
  <si>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</si>
  <si>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</si>
  <si>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</si>
  <si>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</si>
  <si>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</si>
  <si>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</si>
  <si>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</si>
  <si>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</si>
  <si>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</si>
  <si>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</si>
  <si>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</si>
  <si>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</si>
  <si>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</si>
  <si>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</si>
  <si>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</si>
  <si>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</si>
  <si>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</si>
  <si>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</si>
  <si>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</si>
  <si>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</si>
  <si>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</si>
  <si>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</si>
  <si>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</si>
  <si>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</si>
  <si>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</si>
  <si>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</si>
  <si>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</si>
  <si>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</si>
  <si>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</si>
  <si>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</si>
  <si>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</si>
  <si>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</si>
  <si>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</si>
  <si>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</si>
  <si>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</si>
  <si>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</si>
  <si>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</si>
  <si>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</si>
  <si>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</si>
  <si>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</si>
  <si>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</si>
  <si>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</si>
  <si>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</si>
  <si>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</si>
  <si>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</si>
  <si>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</si>
  <si>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</si>
  <si>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</si>
  <si>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</si>
  <si>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</si>
  <si>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</si>
  <si>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</si>
  <si>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</si>
  <si>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</si>
  <si>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</si>
  <si>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</si>
  <si>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</si>
  <si>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</si>
  <si>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</si>
  <si>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</si>
  <si>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</si>
  <si>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</si>
  <si>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</si>
  <si>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</si>
  <si>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</si>
  <si>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</si>
  <si>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</si>
  <si>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</si>
  <si>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</si>
  <si>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</si>
  <si>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</si>
  <si>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</si>
  <si>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</si>
  <si>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</si>
  <si>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</si>
  <si>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</si>
  <si>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</si>
  <si>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</si>
  <si>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</si>
  <si>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</si>
  <si>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</si>
  <si>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</si>
  <si>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</si>
  <si>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</si>
  <si>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</si>
  <si>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</si>
  <si>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</si>
  <si>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</si>
  <si>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</si>
  <si>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</si>
  <si>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</si>
  <si>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</si>
  <si>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</si>
  <si>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</si>
  <si>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</si>
  <si>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</si>
  <si>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</si>
  <si>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</si>
  <si>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</si>
  <si>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</si>
  <si>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</si>
  <si>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</si>
  <si>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</si>
  <si>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</si>
  <si>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</si>
  <si>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</si>
  <si>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</si>
  <si>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</si>
  <si>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</si>
  <si>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</si>
  <si>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</si>
  <si>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</si>
  <si>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</si>
  <si>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</si>
  <si>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</si>
  <si>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</si>
  <si>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</si>
  <si>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</si>
  <si>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</si>
  <si>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</si>
  <si>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</si>
  <si>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</si>
  <si>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</si>
  <si>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</si>
  <si>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</si>
  <si>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</si>
  <si>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</si>
  <si>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</si>
  <si>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</si>
  <si>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</si>
  <si>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</si>
  <si>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</si>
  <si>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</si>
  <si>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</si>
  <si>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</si>
  <si>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</si>
  <si>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</si>
  <si>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</si>
  <si>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</si>
  <si>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</si>
  <si>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</si>
  <si>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</si>
  <si>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</si>
  <si>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</si>
  <si>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</si>
  <si>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</si>
  <si>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</si>
  <si>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</si>
  <si>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</si>
  <si>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</si>
  <si>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</si>
  <si>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</si>
  <si>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</si>
  <si>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</si>
  <si>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</si>
  <si>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</si>
  <si>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</si>
  <si>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</si>
  <si>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</si>
  <si>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</si>
  <si>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</si>
  <si>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</si>
  <si>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</si>
  <si>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</si>
  <si>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</si>
  <si>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</si>
  <si>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</si>
  <si>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</si>
  <si>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</si>
  <si>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</si>
  <si>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</si>
  <si>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</si>
  <si>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</si>
  <si>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</si>
  <si>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</si>
  <si>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</si>
  <si>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</si>
  <si>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</si>
  <si>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</si>
  <si>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</si>
  <si>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</si>
  <si>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</si>
  <si>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</si>
  <si>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</si>
  <si>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</si>
  <si>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</si>
  <si>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</si>
  <si>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</si>
  <si>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</si>
  <si>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</si>
  <si>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</si>
  <si>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</si>
  <si>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</si>
  <si>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</si>
  <si>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</si>
  <si>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</si>
  <si>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</si>
  <si>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</si>
  <si>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</si>
  <si>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</si>
  <si>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</si>
  <si>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</si>
  <si>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</si>
  <si>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</si>
  <si>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</si>
  <si>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</si>
  <si>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</si>
  <si>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</si>
  <si>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</si>
  <si>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</si>
  <si>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</si>
  <si>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</si>
  <si>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</si>
  <si>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</si>
  <si>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</si>
  <si>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</si>
  <si>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</si>
  <si>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</si>
  <si>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</si>
  <si>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</si>
  <si>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</si>
  <si>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</si>
  <si>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</si>
  <si>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</si>
  <si>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</si>
  <si>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</si>
  <si>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</si>
  <si>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</si>
  <si>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</si>
  <si>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</si>
  <si>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</si>
  <si>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</si>
  <si>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</si>
  <si>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</si>
  <si>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</si>
  <si>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</si>
  <si>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</si>
  <si>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</si>
  <si>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</si>
  <si>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</si>
  <si>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</si>
  <si>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</si>
  <si>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</si>
  <si>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</si>
  <si>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</si>
  <si>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</si>
  <si>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</si>
  <si>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</si>
  <si>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</si>
  <si>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</si>
  <si>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</si>
  <si>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</si>
  <si>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</si>
  <si>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</si>
  <si>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</si>
  <si>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</si>
  <si>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</si>
  <si>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</si>
  <si>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</si>
  <si>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</si>
  <si>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</si>
  <si>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</si>
  <si>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</si>
  <si>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</si>
  <si>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</si>
  <si>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</si>
  <si>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</si>
  <si>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</si>
  <si>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</si>
  <si>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</si>
  <si>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</si>
  <si>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</si>
  <si>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</si>
  <si>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</si>
  <si>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</si>
  <si>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</si>
  <si>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</si>
  <si>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</si>
  <si>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</si>
  <si>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</si>
  <si>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</si>
  <si>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</si>
  <si>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</si>
  <si>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</si>
  <si>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</si>
  <si>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</si>
  <si>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</si>
  <si>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</si>
  <si>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</si>
  <si>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</si>
  <si>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</si>
  <si>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</si>
  <si>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</si>
  <si>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</si>
  <si>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</si>
  <si>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</si>
  <si>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</si>
  <si>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</si>
  <si>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</si>
  <si>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</si>
  <si>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</si>
  <si>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</si>
  <si>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</si>
  <si>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</si>
  <si>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</si>
  <si>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</si>
  <si>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</si>
  <si>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</si>
  <si>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</si>
  <si>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</si>
  <si>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</si>
  <si>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</si>
  <si>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</si>
  <si>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</si>
  <si>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</si>
  <si>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</si>
  <si>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</si>
  <si>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</si>
  <si>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</si>
  <si>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</si>
  <si>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</si>
  <si>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</si>
  <si>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</si>
  <si>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</si>
  <si>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</si>
  <si>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</si>
  <si>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</si>
  <si>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</si>
  <si>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</si>
  <si>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</si>
  <si>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</si>
  <si>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</si>
  <si>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</si>
  <si>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</si>
  <si>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</si>
  <si>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</si>
  <si>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</si>
  <si>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</si>
  <si>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</si>
  <si>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</si>
  <si>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</si>
  <si>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</si>
  <si>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</si>
  <si>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</si>
  <si>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</si>
  <si>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</si>
  <si>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</si>
  <si>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</si>
  <si>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</si>
  <si>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</si>
  <si>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</si>
  <si>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</si>
  <si>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</si>
  <si>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</si>
  <si>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</si>
  <si>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</si>
  <si>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</si>
  <si>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</si>
  <si>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</si>
  <si>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</si>
  <si>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</si>
  <si>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</si>
  <si>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</si>
  <si>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</si>
  <si>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</si>
  <si>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</si>
  <si>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</si>
  <si>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</si>
  <si>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</si>
  <si>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</si>
  <si>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</si>
  <si>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</si>
  <si>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</si>
  <si>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</si>
  <si>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</si>
  <si>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</si>
  <si>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</si>
  <si>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</si>
  <si>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</si>
  <si>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</si>
  <si>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</si>
  <si>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</si>
  <si>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</si>
  <si>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</si>
  <si>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</si>
  <si>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</si>
  <si>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</si>
  <si>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</si>
  <si>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</si>
  <si>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</si>
  <si>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</si>
  <si>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</si>
  <si>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</si>
  <si>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</si>
  <si>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</si>
  <si>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</si>
  <si>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</si>
  <si>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</si>
  <si>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</si>
  <si>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</si>
  <si>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</si>
  <si>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</si>
  <si>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</si>
  <si>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</si>
  <si>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</si>
  <si>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</si>
  <si>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</si>
  <si>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</si>
  <si>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</si>
  <si>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</si>
  <si>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</si>
  <si>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</si>
  <si>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</si>
  <si>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</si>
  <si>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</si>
  <si>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</si>
  <si>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</si>
  <si>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</si>
  <si>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</si>
  <si>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</si>
  <si>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</si>
  <si>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</si>
  <si>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</si>
  <si>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</si>
  <si>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</si>
  <si>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</si>
  <si>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</si>
  <si>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</si>
  <si>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</si>
  <si>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</si>
  <si>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</si>
  <si>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</si>
  <si>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</si>
  <si>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</si>
  <si>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</si>
  <si>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</si>
  <si>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</si>
  <si>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</si>
  <si>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</si>
  <si>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</si>
  <si>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</si>
  <si>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</si>
  <si>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</si>
  <si>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</si>
  <si>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</si>
  <si>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</si>
  <si>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</si>
  <si>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</si>
  <si>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</si>
  <si>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</si>
  <si>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</si>
  <si>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</si>
  <si>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</si>
  <si>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</si>
  <si>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</si>
  <si>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</si>
  <si>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</si>
  <si>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</si>
  <si>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</si>
  <si>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</si>
  <si>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</si>
  <si>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</si>
  <si>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</si>
  <si>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</si>
  <si>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</si>
  <si>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</si>
  <si>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</si>
  <si>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</si>
  <si>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</si>
  <si>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</si>
  <si>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</si>
  <si>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</si>
  <si>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</si>
  <si>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</si>
  <si>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</si>
  <si>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</si>
  <si>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</si>
  <si>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</si>
  <si>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</si>
  <si>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</si>
  <si>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</si>
  <si>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</si>
  <si>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</si>
  <si>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</si>
  <si>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</si>
  <si>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</si>
  <si>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</si>
  <si>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</si>
  <si>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</si>
  <si>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</si>
  <si>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</si>
  <si>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</si>
  <si>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</si>
  <si>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</si>
  <si>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</si>
  <si>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</si>
  <si>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</si>
  <si>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</si>
  <si>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</si>
  <si>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</si>
  <si>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</si>
  <si>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</si>
  <si>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</si>
  <si>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</si>
  <si>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</si>
  <si>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</si>
  <si>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</si>
  <si>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</si>
  <si>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</si>
  <si>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</si>
  <si>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</si>
  <si>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</si>
  <si>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</si>
  <si>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</si>
  <si>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</si>
  <si>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</si>
  <si>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</si>
  <si>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</si>
  <si>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</si>
  <si>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</si>
  <si>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</si>
  <si>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</si>
  <si>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</si>
  <si>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</si>
  <si>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</si>
  <si>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</si>
  <si>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</si>
  <si>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</si>
  <si>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</si>
  <si>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</si>
  <si>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</si>
  <si>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</si>
  <si>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</si>
  <si>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</si>
  <si>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</si>
  <si>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</si>
  <si>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</si>
  <si>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</si>
  <si>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</si>
  <si>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</si>
  <si>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</si>
  <si>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</si>
  <si>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</si>
  <si>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</si>
  <si>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</si>
  <si>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</si>
  <si>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</si>
  <si>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</si>
  <si>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</si>
  <si>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</si>
  <si>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</si>
  <si>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</si>
  <si>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</si>
  <si>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</si>
  <si>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</si>
  <si>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</si>
  <si>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</si>
  <si>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</si>
  <si>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</si>
  <si>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</si>
  <si>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</si>
  <si>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</si>
  <si>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</si>
  <si>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</si>
  <si>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</si>
  <si>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</si>
  <si>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</si>
  <si>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</si>
  <si>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</si>
  <si>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</si>
  <si>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</si>
  <si>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</si>
  <si>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</si>
  <si>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</si>
  <si>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</si>
  <si>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</si>
  <si>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</si>
  <si>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</si>
  <si>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</si>
  <si>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</si>
  <si>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</si>
  <si>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</si>
  <si>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</si>
  <si>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</si>
  <si>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</si>
  <si>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</si>
  <si>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</si>
  <si>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</si>
  <si>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</si>
  <si>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</si>
  <si>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</si>
  <si>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</si>
  <si>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</si>
  <si>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</si>
  <si>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</si>
  <si>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</si>
  <si>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</si>
  <si>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</si>
  <si>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</si>
  <si>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</si>
  <si>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</si>
  <si>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</si>
  <si>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</si>
  <si>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</si>
  <si>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</si>
  <si>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</si>
  <si>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</si>
  <si>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</si>
  <si>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</si>
  <si>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</si>
  <si>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</si>
  <si>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</si>
  <si>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</si>
  <si>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</si>
  <si>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</si>
  <si>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</si>
  <si>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</si>
  <si>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</si>
  <si>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</si>
  <si>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</si>
  <si>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</si>
  <si>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</si>
  <si>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</si>
  <si>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</si>
  <si>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</si>
  <si>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</si>
  <si>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</si>
  <si>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</si>
  <si>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</si>
  <si>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</si>
  <si>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</si>
  <si>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</si>
  <si>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</si>
  <si>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</si>
  <si>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</si>
  <si>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</si>
  <si>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</si>
  <si>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</si>
  <si>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</si>
  <si>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</si>
  <si>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</si>
  <si>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</si>
  <si>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</si>
  <si>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</si>
  <si>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</si>
  <si>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</si>
  <si>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</si>
  <si>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</si>
  <si>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</si>
  <si>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</si>
  <si>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</si>
  <si>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</si>
  <si>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</si>
  <si>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</si>
  <si>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</si>
  <si>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</si>
  <si>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</si>
  <si>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</si>
  <si>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</si>
  <si>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</si>
  <si>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</si>
  <si>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</si>
  <si>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</si>
  <si>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</si>
  <si>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</si>
  <si>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</si>
  <si>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</si>
  <si>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</si>
  <si>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</si>
  <si>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</si>
  <si>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</si>
  <si>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</si>
  <si>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</si>
  <si>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</si>
  <si>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</si>
  <si>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</si>
  <si>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</si>
  <si>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</si>
  <si>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</si>
  <si>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</si>
  <si>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</si>
  <si>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</si>
  <si>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</si>
  <si>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</si>
  <si>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</si>
  <si>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</si>
  <si>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</si>
  <si>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</si>
  <si>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</si>
  <si>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</si>
  <si>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</si>
  <si>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</si>
  <si>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</si>
  <si>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</si>
  <si>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</si>
  <si>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</si>
  <si>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</si>
  <si>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</si>
  <si>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</si>
  <si>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</si>
  <si>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</si>
  <si>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</si>
  <si>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</si>
  <si>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</si>
  <si>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</si>
  <si>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</si>
  <si>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</si>
  <si>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</si>
  <si>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</si>
  <si>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</si>
  <si>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</si>
  <si>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</si>
  <si>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</si>
  <si>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</si>
  <si>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</si>
  <si>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</si>
  <si>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</si>
  <si>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</si>
  <si>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</si>
  <si>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</si>
  <si>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</si>
  <si>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</si>
  <si>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</si>
  <si>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</si>
  <si>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</si>
  <si>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</si>
  <si>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</si>
  <si>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</si>
  <si>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</si>
  <si>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</si>
  <si>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</si>
  <si>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</si>
  <si>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</si>
  <si>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</si>
  <si>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</si>
  <si>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</si>
  <si>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</si>
  <si>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</si>
  <si>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</si>
  <si>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</si>
  <si>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</si>
  <si>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</si>
  <si>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</si>
  <si>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</si>
  <si>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</si>
  <si>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</si>
  <si>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</si>
  <si>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</si>
  <si>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</si>
  <si>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</si>
  <si>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</si>
  <si>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</si>
  <si>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</si>
  <si>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</si>
  <si>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</si>
  <si>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</si>
  <si>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</si>
  <si>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</si>
  <si>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</si>
  <si>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</si>
  <si>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</si>
  <si>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</si>
  <si>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</si>
  <si>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</si>
  <si>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</si>
  <si>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</si>
  <si>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</si>
  <si>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</si>
  <si>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</si>
  <si>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</si>
  <si>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</si>
  <si>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</si>
  <si>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</si>
  <si>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</si>
  <si>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</si>
  <si>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</si>
  <si>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</si>
  <si>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</si>
  <si>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</si>
  <si>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</si>
  <si>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</si>
  <si>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</si>
  <si>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</si>
  <si>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</si>
  <si>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</si>
  <si>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</si>
  <si>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</si>
  <si>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</si>
  <si>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</si>
  <si>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</si>
  <si>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</si>
  <si>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</si>
  <si>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</si>
  <si>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</si>
  <si>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</si>
  <si>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</si>
  <si>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</si>
  <si>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</si>
  <si>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</si>
  <si>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</si>
  <si>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</si>
  <si>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</si>
  <si>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</si>
  <si>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</si>
  <si>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</si>
  <si>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</si>
  <si>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</si>
  <si>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</si>
  <si>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</si>
  <si>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</si>
  <si>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</si>
  <si>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</si>
  <si>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</si>
  <si>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</si>
  <si>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</si>
  <si>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</si>
  <si>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</si>
  <si>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</si>
  <si>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</si>
  <si>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</si>
  <si>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</si>
  <si>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</si>
  <si>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</si>
  <si>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</si>
  <si>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</si>
  <si>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</si>
  <si>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</si>
  <si>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</si>
  <si>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</si>
  <si>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</si>
  <si>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</si>
  <si>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</si>
  <si>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</si>
  <si>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</si>
  <si>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</si>
  <si>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</si>
  <si>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</si>
  <si>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</si>
  <si>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</si>
  <si>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</si>
  <si>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</si>
  <si>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</si>
  <si>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</si>
  <si>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</si>
  <si>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</si>
  <si>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</si>
  <si>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</si>
  <si>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</si>
  <si>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</si>
  <si>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</si>
  <si>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</si>
  <si>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</si>
  <si>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</si>
  <si>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</si>
  <si>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</si>
  <si>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</si>
  <si>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</si>
  <si>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</si>
  <si>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</si>
  <si>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</si>
  <si>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</si>
  <si>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</si>
  <si>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</si>
  <si>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</si>
  <si>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</si>
  <si>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</si>
  <si>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</si>
  <si>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</si>
  <si>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</si>
  <si>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</si>
  <si>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</si>
  <si>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</si>
  <si>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</si>
  <si>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</si>
  <si>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</si>
  <si>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</si>
  <si>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</si>
  <si>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</si>
  <si>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</si>
  <si>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</si>
  <si>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</si>
  <si>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</si>
  <si>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</si>
  <si>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</si>
  <si>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</si>
  <si>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</si>
  <si>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</si>
  <si>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</si>
  <si>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</si>
  <si>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</si>
  <si>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</si>
  <si>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</si>
  <si>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</si>
  <si>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</si>
  <si>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</si>
  <si>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</si>
  <si>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</si>
  <si>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</si>
  <si>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</si>
  <si>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</si>
  <si>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</si>
  <si>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</si>
  <si>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</si>
  <si>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</si>
  <si>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</si>
  <si>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</si>
  <si>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</si>
  <si>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</si>
  <si>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</si>
  <si>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</si>
  <si>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</si>
  <si>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</si>
  <si>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</si>
  <si>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</si>
  <si>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</si>
  <si>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</si>
  <si>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</si>
  <si>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</si>
  <si>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</si>
  <si>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</si>
  <si>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</si>
  <si>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</si>
  <si>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</si>
  <si>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</si>
  <si>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</si>
  <si>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</si>
  <si>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</si>
  <si>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</si>
  <si>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</si>
  <si>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</si>
  <si>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</si>
  <si>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</si>
  <si>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</si>
  <si>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</si>
  <si>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</si>
  <si>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</si>
  <si>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</si>
  <si>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</si>
  <si>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</si>
  <si>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</si>
  <si>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</si>
  <si>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</si>
  <si>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</si>
  <si>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</si>
  <si>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</si>
  <si>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</si>
  <si>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</si>
  <si>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</si>
  <si>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</si>
  <si>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</si>
  <si>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</si>
  <si>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</si>
  <si>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</si>
  <si>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</si>
  <si>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</si>
  <si>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</si>
  <si>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</si>
  <si>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</si>
  <si>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</si>
  <si>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</si>
  <si>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</si>
  <si>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</si>
  <si>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</si>
  <si>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</si>
  <si>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</si>
  <si>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</si>
  <si>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</si>
  <si>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</si>
  <si>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</si>
  <si>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</si>
  <si>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</si>
  <si>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</si>
  <si>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</si>
  <si>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</si>
  <si>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</si>
  <si>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</si>
  <si>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</si>
  <si>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</si>
  <si>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</si>
  <si>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</si>
  <si>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</si>
  <si>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</si>
  <si>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</si>
  <si>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</si>
  <si>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</si>
  <si>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</si>
  <si>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</si>
  <si>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</si>
  <si>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</si>
  <si>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</si>
  <si>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</si>
  <si>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</si>
  <si>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</si>
  <si>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</si>
  <si>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</si>
  <si>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</si>
  <si>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</si>
  <si>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</si>
  <si>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</si>
  <si>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</si>
  <si>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</si>
  <si>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</si>
  <si>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</si>
  <si>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</si>
  <si>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</si>
  <si>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</si>
  <si>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</si>
  <si>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</si>
  <si>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</si>
  <si>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</si>
  <si>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</si>
  <si>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</si>
  <si>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</si>
  <si>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</si>
  <si>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</si>
  <si>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</si>
  <si>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</si>
  <si>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</si>
  <si>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</si>
  <si>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</si>
  <si>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</si>
  <si>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</si>
  <si>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</si>
  <si>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</si>
  <si>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</si>
  <si>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</si>
  <si>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</si>
  <si>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</si>
  <si>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</si>
  <si>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</si>
  <si>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</si>
  <si>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</si>
  <si>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</si>
  <si>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</si>
  <si>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</si>
  <si>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</si>
  <si>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</si>
  <si>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</si>
  <si>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</si>
  <si>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</si>
  <si>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</si>
  <si>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</si>
  <si>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</si>
  <si>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</si>
  <si>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</si>
  <si>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</si>
  <si>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</si>
  <si>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</si>
  <si>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</si>
  <si>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</si>
  <si>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</si>
  <si>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</si>
  <si>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</si>
  <si>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</si>
  <si>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</si>
  <si>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</si>
  <si>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</si>
  <si>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</si>
  <si>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</si>
  <si>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</si>
  <si>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</si>
  <si>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</si>
  <si>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</si>
  <si>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</si>
  <si>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</si>
  <si>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</si>
  <si>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</si>
  <si>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</si>
  <si>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</si>
  <si>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</si>
  <si>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</si>
  <si>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</si>
  <si>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</si>
  <si>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</si>
  <si>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</si>
  <si>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</si>
  <si>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</si>
  <si>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</si>
  <si>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</si>
  <si>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</si>
  <si>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</si>
  <si>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</si>
  <si>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</si>
  <si>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</si>
  <si>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</si>
  <si>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</si>
  <si>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</si>
  <si>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</si>
  <si>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</si>
  <si>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</si>
  <si>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</si>
  <si>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</si>
  <si>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</si>
  <si>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</si>
  <si>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</si>
  <si>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</si>
  <si>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</si>
  <si>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</si>
  <si>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</si>
  <si>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</si>
  <si>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</si>
  <si>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</si>
  <si>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</si>
  <si>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</si>
  <si>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</si>
  <si>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</si>
  <si>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</si>
  <si>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</si>
  <si>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</si>
  <si>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</si>
  <si>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</si>
  <si>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</si>
  <si>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</si>
  <si>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</si>
  <si>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</si>
  <si>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</si>
  <si>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</si>
  <si>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</si>
  <si>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</si>
  <si>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</si>
  <si>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</si>
  <si>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</si>
  <si>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</si>
  <si>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</si>
  <si>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</si>
  <si>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</si>
  <si>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</si>
  <si>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</si>
  <si>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</si>
  <si>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</si>
  <si>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</si>
  <si>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</si>
  <si>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</si>
  <si>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</si>
  <si>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</si>
  <si>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</si>
  <si>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</si>
  <si>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</si>
  <si>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</si>
  <si>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</si>
  <si>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</si>
  <si>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</si>
  <si>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</si>
  <si>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</si>
  <si>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</si>
  <si>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</si>
  <si>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</si>
  <si>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</si>
  <si>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</si>
  <si>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</si>
  <si>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</si>
  <si>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</si>
  <si>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</si>
  <si>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</si>
  <si>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</si>
  <si>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</si>
  <si>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</si>
  <si>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</si>
  <si>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</si>
  <si>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</si>
  <si>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</si>
  <si>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</si>
  <si>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</si>
  <si>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</si>
  <si>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</si>
  <si>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</si>
  <si>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</si>
  <si>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</si>
  <si>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</si>
  <si>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</si>
  <si>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</si>
  <si>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</si>
  <si>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</si>
  <si>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</si>
  <si>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</si>
  <si>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</si>
  <si>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</si>
  <si>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</si>
  <si>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</si>
  <si>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</si>
  <si>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</si>
  <si>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</si>
  <si>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</si>
  <si>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</si>
  <si>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</si>
  <si>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</si>
  <si>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</si>
  <si>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</si>
  <si>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</si>
  <si>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</si>
  <si>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</si>
  <si>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</si>
  <si>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</si>
  <si>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</si>
  <si>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</si>
  <si>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</si>
  <si>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</si>
  <si>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</si>
  <si>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</si>
  <si>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</si>
  <si>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</si>
  <si>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</si>
  <si>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</si>
  <si>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</si>
  <si>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</si>
  <si>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</si>
  <si>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</si>
  <si>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</si>
  <si>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</si>
  <si>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</si>
  <si>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</si>
  <si>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</si>
  <si>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</si>
  <si>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</si>
  <si>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</si>
  <si>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</si>
  <si>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</si>
  <si>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</si>
  <si>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</si>
  <si>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</si>
  <si>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</si>
  <si>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</si>
  <si>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</si>
  <si>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</si>
  <si>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</si>
  <si>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</si>
  <si>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</si>
  <si>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</si>
  <si>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</si>
  <si>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</si>
  <si>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</si>
  <si>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</si>
  <si>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</si>
  <si>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</si>
  <si>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</si>
  <si>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</si>
  <si>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</si>
  <si>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</si>
  <si>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</si>
  <si>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</si>
  <si>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</si>
  <si>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</si>
  <si>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</si>
  <si>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</si>
  <si>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</si>
  <si>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</si>
  <si>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</si>
  <si>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</si>
  <si>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</si>
  <si>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</si>
  <si>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</si>
  <si>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</si>
  <si>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</si>
  <si>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</si>
  <si>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</si>
  <si>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</si>
  <si>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</si>
  <si>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</si>
  <si>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</si>
  <si>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</si>
  <si>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</si>
  <si>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</si>
  <si>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</si>
  <si>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</si>
  <si>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</si>
  <si>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</si>
  <si>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</si>
  <si>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</si>
  <si>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</si>
  <si>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</si>
  <si>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</si>
  <si>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</si>
  <si>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</si>
  <si>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</si>
  <si>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</si>
  <si>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</si>
  <si>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</si>
  <si>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</si>
  <si>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</si>
  <si>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</si>
  <si>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</si>
  <si>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</si>
  <si>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</si>
  <si>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</si>
  <si>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</si>
  <si>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</si>
  <si>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</si>
  <si>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</si>
  <si>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</si>
  <si>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</si>
  <si>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</si>
  <si>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</si>
  <si>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</si>
  <si>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</si>
  <si>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</si>
  <si>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</si>
  <si>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</si>
  <si>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</si>
  <si>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</si>
  <si>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</si>
  <si>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</si>
  <si>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</si>
  <si>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</si>
  <si>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</si>
  <si>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</si>
  <si>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</si>
  <si>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</si>
  <si>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</si>
  <si>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</si>
  <si>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</si>
  <si>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</si>
  <si>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</si>
  <si>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</si>
  <si>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</si>
  <si>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</si>
  <si>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</si>
  <si>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</si>
  <si>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</si>
  <si>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</si>
  <si>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</si>
  <si>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</si>
  <si>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</si>
  <si>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</si>
  <si>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</si>
  <si>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</si>
  <si>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</si>
  <si>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</si>
  <si>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</si>
  <si>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</si>
  <si>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</si>
  <si>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</si>
  <si>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</si>
  <si>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</si>
  <si>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</si>
  <si>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</si>
  <si>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</si>
  <si>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</si>
  <si>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</si>
  <si>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</si>
  <si>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</si>
  <si>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</si>
  <si>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</si>
  <si>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</si>
  <si>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</si>
  <si>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</si>
  <si>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</si>
  <si>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</si>
  <si>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</si>
  <si>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</si>
  <si>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</si>
  <si>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</si>
  <si>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</si>
  <si>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</si>
  <si>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</si>
  <si>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</si>
  <si>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</si>
  <si>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</si>
  <si>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</si>
  <si>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</si>
  <si>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</si>
  <si>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</si>
  <si>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</si>
  <si>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</si>
  <si>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</si>
  <si>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</si>
  <si>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</si>
  <si>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</si>
  <si>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</si>
  <si>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</si>
  <si>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</si>
  <si>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</si>
  <si>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</si>
  <si>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</si>
  <si>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</si>
  <si>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</si>
  <si>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</si>
  <si>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</si>
  <si>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</si>
  <si>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</si>
  <si>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</si>
  <si>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</si>
  <si>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</si>
  <si>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</si>
  <si>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</si>
  <si>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</si>
  <si>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</si>
  <si>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</si>
  <si>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</si>
  <si>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</si>
  <si>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</si>
  <si>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</si>
  <si>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</si>
  <si>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</si>
  <si>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</si>
  <si>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</si>
  <si>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</si>
  <si>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</si>
  <si>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</si>
  <si>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</si>
  <si>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</si>
  <si>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</si>
  <si>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</si>
  <si>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</si>
  <si>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</si>
  <si>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</si>
  <si>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</si>
  <si>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</si>
  <si>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</si>
  <si>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</si>
  <si>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</si>
  <si>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</si>
  <si>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</si>
  <si>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</si>
  <si>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</si>
  <si>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</si>
  <si>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</si>
  <si>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</si>
  <si>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</si>
  <si>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</si>
  <si>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</si>
  <si>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</si>
  <si>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</si>
  <si>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</si>
  <si>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</si>
  <si>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</si>
  <si>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</si>
  <si>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</si>
  <si>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</si>
  <si>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</si>
  <si>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</si>
  <si>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</si>
  <si>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</si>
  <si>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</si>
  <si>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</si>
  <si>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</si>
  <si>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</si>
  <si>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</si>
  <si>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</si>
  <si>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</si>
  <si>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</si>
  <si>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</si>
  <si>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</si>
  <si>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</si>
  <si>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</si>
  <si>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</si>
  <si>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</si>
  <si>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</si>
  <si>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</si>
  <si>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</si>
  <si>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</si>
  <si>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</si>
  <si>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</si>
  <si>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</si>
  <si>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</si>
  <si>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</si>
  <si>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</si>
  <si>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</si>
  <si>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</si>
  <si>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</si>
  <si>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</si>
  <si>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</si>
  <si>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</si>
  <si>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</si>
  <si>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</si>
  <si>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</si>
  <si>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</si>
  <si>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</si>
  <si>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</si>
  <si>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</si>
  <si>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</si>
  <si>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</si>
  <si>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</si>
  <si>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</si>
  <si>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</si>
  <si>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</si>
  <si>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</si>
  <si>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</si>
  <si>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</si>
  <si>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</si>
  <si>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</si>
  <si>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</si>
  <si>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</si>
  <si>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</si>
  <si>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</si>
  <si>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</si>
  <si>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</si>
  <si>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</si>
  <si>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</si>
  <si>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</si>
  <si>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</si>
  <si>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</si>
  <si>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</si>
  <si>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</si>
  <si>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</si>
  <si>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</si>
  <si>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</si>
  <si>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</si>
  <si>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</si>
  <si>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</si>
  <si>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</si>
  <si>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</si>
  <si>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</si>
  <si>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</si>
  <si>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</si>
  <si>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</si>
  <si>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</si>
  <si>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</si>
  <si>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</si>
  <si>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</si>
  <si>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</si>
  <si>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</si>
  <si>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</si>
  <si>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</si>
  <si>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</si>
  <si>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</si>
  <si>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</si>
  <si>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</si>
  <si>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</si>
  <si>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</si>
  <si>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</si>
  <si>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</si>
  <si>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</si>
  <si>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</si>
  <si>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</si>
  <si>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</si>
  <si>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</si>
  <si>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</si>
  <si>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</si>
  <si>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</si>
  <si>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</si>
  <si>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</si>
  <si>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</si>
  <si>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</si>
  <si>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</si>
  <si>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</si>
  <si>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</si>
  <si>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</si>
  <si>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</si>
  <si>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</si>
  <si>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</si>
  <si>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</si>
  <si>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</si>
  <si>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</si>
  <si>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</si>
  <si>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</si>
  <si>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</si>
  <si>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</si>
  <si>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</si>
  <si>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</si>
  <si>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</si>
  <si>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</si>
  <si>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</si>
  <si>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</si>
  <si>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</si>
  <si>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</si>
  <si>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</si>
  <si>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</si>
  <si>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</si>
  <si>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</si>
  <si>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</si>
  <si>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</si>
  <si>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</si>
  <si>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</si>
  <si>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</si>
  <si>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</si>
  <si>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</si>
  <si>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</si>
  <si>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</si>
  <si>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</si>
  <si>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</si>
  <si>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</si>
  <si>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</si>
  <si>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</si>
  <si>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</si>
  <si>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</si>
  <si>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</si>
  <si>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</si>
  <si>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</si>
  <si>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</si>
  <si>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</si>
  <si>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</si>
  <si>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</si>
  <si>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</si>
  <si>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</si>
  <si>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</si>
  <si>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</si>
  <si>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</si>
  <si>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</si>
  <si>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</si>
  <si>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</si>
  <si>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</si>
  <si>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</si>
  <si>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</si>
  <si>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</si>
  <si>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</si>
  <si>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</si>
  <si>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</si>
  <si>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</si>
  <si>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</si>
  <si>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</si>
  <si>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</si>
  <si>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</si>
  <si>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</si>
  <si>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</si>
  <si>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</si>
  <si>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</si>
  <si>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</si>
  <si>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</si>
  <si>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</si>
  <si>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</si>
  <si>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</si>
  <si>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</si>
  <si>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</si>
  <si>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</si>
  <si>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</si>
  <si>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</si>
  <si>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</si>
  <si>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</si>
  <si>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</si>
  <si>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</si>
  <si>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</si>
  <si>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</si>
  <si>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</si>
  <si>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</si>
  <si>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</si>
  <si>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</si>
  <si>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</si>
  <si>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</si>
  <si>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</si>
  <si>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</si>
  <si>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</si>
  <si>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</si>
  <si>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</si>
  <si>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</si>
  <si>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</si>
  <si>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</si>
  <si>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</si>
  <si>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</si>
  <si>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</si>
  <si>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</si>
  <si>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</si>
  <si>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</si>
  <si>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</si>
  <si>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</si>
  <si>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</si>
  <si>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</si>
  <si>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</si>
  <si>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</si>
  <si>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</si>
  <si>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</si>
  <si>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</si>
  <si>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</si>
  <si>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</si>
  <si>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</si>
  <si>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</si>
  <si>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</si>
  <si>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</si>
  <si>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</si>
  <si>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</si>
  <si>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</si>
  <si>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</si>
  <si>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</si>
  <si>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</si>
  <si>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</si>
  <si>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</si>
  <si>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</si>
  <si>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</si>
  <si>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</si>
  <si>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</si>
  <si>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</si>
  <si>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</si>
  <si>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</si>
  <si>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</si>
  <si>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</si>
  <si>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</si>
  <si>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</si>
  <si>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</si>
  <si>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</si>
  <si>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</si>
  <si>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</si>
  <si>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</si>
  <si>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</si>
  <si>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</si>
  <si>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</si>
  <si>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</si>
  <si>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</si>
  <si>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</si>
  <si>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</si>
  <si>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</si>
  <si>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</si>
  <si>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</si>
  <si>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</si>
  <si>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</si>
  <si>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</si>
  <si>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</si>
  <si>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</si>
  <si>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</si>
  <si>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</si>
  <si>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</si>
  <si>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</si>
  <si>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</si>
  <si>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</si>
  <si>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</si>
  <si>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</si>
  <si>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</si>
  <si>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</si>
  <si>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</si>
  <si>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</si>
  <si>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</si>
  <si>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</si>
  <si>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</si>
  <si>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</si>
  <si>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</si>
  <si>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</si>
  <si>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</si>
  <si>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</si>
  <si>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</si>
  <si>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</si>
  <si>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</si>
  <si>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</si>
  <si>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</si>
  <si>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</si>
  <si>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</si>
  <si>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</si>
  <si>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</si>
  <si>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</si>
  <si>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</si>
  <si>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</si>
  <si>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</si>
  <si>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</si>
  <si>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</si>
  <si>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</si>
  <si>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</si>
  <si>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</si>
  <si>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</si>
  <si>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</si>
  <si>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</si>
  <si>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</si>
  <si>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</si>
  <si>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</si>
  <si>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</si>
  <si>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</si>
  <si>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</si>
  <si>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</si>
  <si>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</si>
  <si>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</si>
  <si>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</si>
  <si>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</si>
  <si>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</si>
  <si>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</si>
  <si>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</si>
  <si>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</si>
  <si>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</si>
  <si>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</si>
  <si>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</si>
  <si>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</si>
  <si>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</si>
  <si>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</si>
  <si>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</si>
  <si>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</si>
  <si>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</si>
  <si>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</si>
  <si>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</si>
  <si>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</si>
  <si>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</si>
  <si>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</si>
  <si>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</si>
  <si>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</si>
  <si>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</si>
  <si>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</si>
  <si>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</si>
  <si>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</si>
  <si>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</si>
  <si>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</si>
  <si>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</si>
  <si>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</si>
  <si>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</si>
  <si>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</si>
  <si>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</si>
  <si>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</si>
  <si>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</si>
  <si>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</si>
  <si>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</si>
  <si>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</si>
  <si>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</si>
  <si>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</si>
  <si>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</si>
  <si>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</si>
  <si>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</si>
  <si>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</si>
  <si>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</si>
  <si>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</si>
  <si>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</si>
  <si>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</si>
  <si>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</si>
  <si>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</si>
  <si>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</si>
  <si>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</si>
  <si>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</si>
  <si>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</si>
  <si>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</si>
  <si>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</si>
  <si>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</si>
  <si>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</si>
  <si>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</si>
  <si>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</si>
  <si>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</si>
  <si>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</si>
  <si>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</si>
  <si>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</si>
  <si>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</si>
  <si>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</si>
  <si>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</si>
  <si>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</si>
  <si>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</si>
  <si>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</si>
  <si>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</si>
  <si>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</si>
  <si>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</si>
  <si>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</si>
  <si>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</si>
  <si>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</si>
  <si>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</si>
  <si>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</si>
  <si>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</si>
  <si>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</si>
  <si>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</si>
  <si>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</si>
  <si>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</si>
  <si>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</si>
  <si>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</si>
  <si>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</si>
  <si>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</si>
  <si>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</si>
  <si>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</si>
  <si>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</si>
  <si>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</si>
  <si>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</si>
  <si>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</si>
  <si>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</si>
  <si>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</si>
  <si>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</si>
  <si>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</si>
  <si>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</si>
  <si>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</si>
  <si>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</si>
  <si>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</si>
  <si>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</si>
  <si>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</si>
  <si>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</si>
  <si>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</si>
  <si>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</si>
  <si>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</si>
  <si>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</si>
  <si>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</si>
  <si>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</si>
  <si>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</si>
  <si>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</si>
  <si>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</si>
  <si>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</si>
  <si>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</si>
  <si>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</si>
  <si>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</si>
  <si>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</si>
  <si>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</si>
  <si>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</si>
  <si>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</si>
  <si>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</si>
  <si>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</si>
  <si>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</si>
  <si>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</si>
  <si>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</si>
  <si>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</si>
  <si>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</si>
  <si>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</si>
  <si>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</si>
  <si>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</si>
  <si>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</si>
  <si>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</si>
  <si>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</si>
  <si>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</si>
  <si>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</si>
  <si>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</si>
  <si>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</si>
  <si>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</si>
  <si>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</si>
  <si>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</si>
  <si>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</si>
  <si>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</si>
  <si>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</si>
  <si>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</si>
  <si>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</si>
  <si>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</si>
  <si>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</si>
  <si>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</si>
  <si>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</si>
  <si>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</si>
  <si>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</si>
  <si>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</si>
  <si>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</si>
  <si>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</si>
  <si>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</si>
  <si>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</si>
  <si>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</si>
  <si>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</si>
  <si>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</si>
  <si>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</si>
  <si>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</si>
  <si>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</si>
  <si>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</si>
  <si>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</si>
  <si>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</si>
  <si>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</si>
  <si>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</si>
  <si>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</si>
  <si>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</si>
  <si>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</si>
  <si>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</si>
  <si>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</si>
  <si>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</si>
  <si>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</si>
  <si>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</si>
  <si>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</si>
  <si>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</si>
  <si>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</si>
  <si>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</si>
  <si>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</si>
  <si>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</si>
  <si>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</si>
  <si>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</si>
  <si>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</si>
  <si>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</si>
  <si>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</si>
  <si>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</si>
  <si>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</si>
  <si>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</si>
  <si>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</si>
  <si>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</si>
  <si>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</si>
  <si>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</si>
  <si>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</si>
  <si>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</si>
  <si>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</si>
  <si>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</si>
  <si>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</si>
  <si>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</si>
  <si>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</si>
  <si>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</si>
  <si>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</si>
  <si>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</si>
  <si>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</si>
  <si>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</si>
  <si>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</si>
  <si>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</si>
  <si>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</si>
  <si>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</si>
  <si>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</si>
  <si>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</si>
  <si>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</si>
  <si>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</si>
  <si>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</si>
  <si>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</si>
  <si>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</si>
  <si>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</si>
  <si>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</si>
  <si>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</si>
  <si>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</si>
  <si>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</si>
  <si>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</si>
  <si>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</si>
  <si>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</si>
  <si>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</si>
  <si>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</si>
  <si>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</si>
  <si>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</si>
  <si>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</si>
  <si>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</si>
  <si>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</si>
  <si>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</si>
  <si>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</si>
  <si>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</si>
  <si>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</si>
  <si>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</si>
  <si>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</si>
  <si>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</si>
  <si>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</si>
  <si>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</si>
  <si>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</si>
  <si>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</si>
  <si>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</si>
  <si>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</si>
  <si>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</si>
  <si>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</si>
  <si>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</si>
  <si>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</si>
  <si>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</si>
  <si>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</si>
  <si>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</si>
  <si>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</si>
  <si>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</si>
  <si>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</si>
  <si>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</si>
  <si>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</si>
  <si>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</si>
  <si>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</si>
  <si>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</si>
  <si>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</si>
  <si>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</si>
  <si>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</si>
  <si>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</si>
  <si>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</si>
  <si>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</si>
  <si>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</si>
  <si>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</si>
  <si>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</si>
  <si>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</si>
  <si>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</si>
  <si>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</si>
  <si>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</si>
  <si>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</si>
  <si>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</si>
  <si>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</si>
  <si>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</si>
  <si>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</si>
  <si>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</si>
  <si>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</si>
  <si>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</si>
  <si>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</si>
  <si>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</si>
  <si>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</si>
  <si>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</si>
  <si>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</si>
  <si>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</si>
  <si>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</si>
  <si>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</si>
  <si>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</si>
  <si>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</si>
  <si>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</si>
  <si>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</si>
  <si>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</si>
  <si>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</si>
  <si>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</si>
  <si>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</si>
  <si>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</si>
  <si>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</si>
  <si>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</si>
  <si>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</si>
  <si>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</si>
  <si>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</si>
  <si>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</si>
  <si>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</si>
  <si>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</si>
  <si>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</si>
  <si>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</si>
  <si>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</si>
  <si>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</si>
  <si>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</si>
  <si>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</si>
  <si>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</si>
  <si>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</si>
  <si>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</si>
  <si>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</si>
  <si>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</si>
  <si>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</si>
  <si>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</si>
  <si>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</si>
  <si>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</si>
  <si>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</si>
  <si>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</si>
  <si>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</si>
  <si>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</si>
  <si>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</si>
  <si>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</si>
  <si>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</si>
  <si>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</si>
  <si>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</si>
  <si>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</si>
  <si>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</si>
  <si>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</si>
  <si>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</si>
  <si>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</si>
  <si>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</si>
  <si>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</si>
  <si>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</si>
  <si>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</si>
  <si>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</si>
  <si>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</si>
  <si>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</si>
  <si>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</si>
  <si>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</si>
  <si>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</si>
  <si>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</si>
  <si>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</si>
  <si>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</si>
  <si>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</si>
  <si>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</si>
  <si>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</si>
  <si>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</si>
  <si>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</si>
  <si>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</si>
  <si>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</si>
  <si>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</si>
  <si>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</si>
  <si>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</si>
  <si>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</si>
  <si>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</si>
  <si>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</si>
  <si>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</si>
  <si>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</si>
  <si>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</si>
  <si>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</si>
  <si>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</si>
  <si>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</si>
  <si>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</si>
  <si>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</si>
  <si>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</si>
  <si>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</si>
  <si>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</si>
  <si>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</si>
  <si>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</si>
  <si>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</si>
  <si>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</si>
  <si>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</si>
  <si>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</si>
  <si>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</si>
  <si>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</si>
  <si>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</si>
  <si>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</si>
  <si>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</si>
  <si>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</si>
  <si>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</si>
  <si>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</si>
  <si>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</si>
  <si>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</si>
  <si>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</si>
  <si>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</si>
  <si>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</si>
  <si>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</si>
  <si>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</si>
  <si>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</si>
  <si>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</si>
  <si>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</si>
  <si>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</si>
  <si>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</si>
  <si>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</si>
  <si>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</si>
  <si>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</si>
  <si>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</si>
  <si>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</si>
  <si>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</si>
  <si>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</si>
  <si>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</si>
  <si>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</si>
  <si>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</si>
  <si>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</si>
  <si>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</si>
  <si>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</si>
  <si>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</si>
  <si>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</si>
  <si>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</si>
  <si>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</si>
  <si>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</si>
  <si>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</si>
  <si>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</si>
  <si>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</si>
  <si>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</si>
  <si>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</si>
  <si>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</si>
  <si>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</si>
  <si>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</si>
  <si>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</si>
  <si>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</si>
  <si>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</si>
  <si>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</si>
  <si>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</si>
  <si>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</si>
  <si>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</si>
  <si>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</si>
  <si>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</si>
  <si>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</si>
  <si>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</si>
  <si>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</si>
  <si>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</si>
  <si>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</si>
  <si>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</si>
  <si>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</si>
  <si>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</si>
  <si>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</si>
  <si>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</si>
  <si>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</si>
  <si>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</si>
  <si>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</si>
  <si>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</si>
  <si>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</si>
  <si>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</si>
  <si>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</si>
  <si>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</si>
  <si>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</si>
  <si>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</si>
  <si>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</si>
  <si>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</si>
  <si>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</si>
  <si>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</si>
  <si>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</si>
  <si>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</si>
  <si>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</si>
  <si>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</si>
  <si>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</si>
  <si>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</si>
  <si>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</si>
  <si>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</si>
  <si>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</si>
  <si>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</si>
  <si>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</si>
  <si>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</si>
  <si>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</si>
  <si>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</si>
  <si>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</si>
  <si>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</si>
  <si>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</si>
  <si>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</si>
  <si>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</si>
  <si>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</si>
  <si>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</si>
  <si>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</si>
  <si>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</si>
  <si>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</si>
  <si>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</si>
  <si>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</si>
  <si>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</si>
  <si>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</si>
  <si>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</si>
  <si>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</si>
  <si>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</si>
  <si>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</si>
  <si>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</si>
  <si>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</si>
  <si>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</si>
  <si>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</si>
  <si>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</si>
  <si>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</si>
  <si>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</si>
  <si>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</si>
  <si>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</si>
  <si>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</si>
  <si>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</si>
  <si>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</si>
  <si>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</si>
  <si>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</si>
  <si>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</si>
  <si>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</si>
  <si>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</si>
  <si>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</si>
  <si>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</si>
  <si>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</si>
  <si>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</si>
  <si>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</si>
  <si>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</si>
  <si>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</si>
  <si>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</si>
  <si>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</si>
  <si>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</si>
  <si>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</si>
  <si>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</si>
  <si>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</si>
  <si>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</si>
  <si>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</si>
  <si>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</si>
  <si>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</si>
  <si>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</si>
  <si>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</si>
  <si>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</si>
  <si>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</si>
  <si>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</si>
  <si>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</si>
  <si>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</si>
  <si>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</si>
  <si>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</si>
  <si>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</si>
  <si>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</si>
  <si>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</si>
  <si>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</si>
  <si>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</si>
  <si>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</si>
  <si>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</si>
  <si>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</si>
  <si>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</si>
  <si>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</si>
  <si>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</si>
  <si>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</si>
  <si>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</si>
  <si>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</si>
  <si>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</si>
  <si>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</si>
  <si>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</si>
  <si>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</si>
  <si>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</si>
  <si>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</si>
  <si>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</si>
  <si>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</si>
  <si>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</si>
  <si>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</si>
  <si>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</si>
  <si>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</si>
  <si>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</si>
  <si>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</si>
  <si>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</si>
  <si>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</si>
  <si>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</si>
  <si>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</si>
  <si>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</si>
  <si>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</si>
  <si>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</si>
  <si>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</si>
  <si>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</si>
  <si>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</si>
  <si>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</si>
  <si>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</si>
  <si>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</si>
  <si>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</si>
  <si>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</si>
  <si>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</si>
  <si>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</si>
  <si>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</si>
  <si>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</si>
  <si>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</si>
  <si>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</si>
  <si>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</si>
  <si>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</si>
  <si>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</si>
  <si>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</si>
  <si>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</si>
  <si>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</si>
  <si>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</si>
  <si>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</si>
  <si>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</si>
  <si>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</si>
  <si>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</si>
  <si>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</si>
  <si>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</si>
  <si>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</si>
  <si>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</si>
  <si>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</si>
  <si>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</si>
  <si>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</si>
  <si>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</si>
  <si>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</si>
  <si>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</si>
  <si>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</si>
  <si>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</si>
  <si>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</si>
  <si>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</si>
  <si>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</si>
  <si>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</si>
  <si>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</si>
  <si>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</si>
  <si>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</si>
  <si>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</si>
  <si>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</si>
  <si>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</si>
  <si>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</si>
  <si>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</si>
  <si>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</si>
  <si>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</si>
  <si>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</si>
  <si>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</si>
  <si>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</si>
  <si>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</si>
  <si>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</si>
  <si>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</si>
  <si>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</si>
  <si>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</si>
  <si>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</si>
  <si>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</si>
  <si>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</si>
  <si>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</si>
  <si>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</si>
  <si>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</si>
  <si>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</si>
  <si>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</si>
  <si>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</si>
  <si>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</si>
  <si>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</si>
  <si>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</si>
  <si>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</si>
  <si>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</si>
  <si>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</si>
  <si>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</si>
  <si>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</si>
  <si>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</si>
  <si>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</si>
  <si>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</si>
  <si>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</si>
  <si>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</si>
  <si>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</si>
  <si>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</si>
  <si>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</si>
  <si>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</si>
  <si>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</si>
  <si>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</si>
  <si>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</si>
  <si>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</si>
  <si>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</si>
  <si>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</si>
  <si>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</si>
  <si>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</si>
  <si>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</si>
  <si>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</si>
  <si>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</si>
  <si>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</si>
  <si>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</si>
  <si>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</si>
  <si>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</si>
  <si>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</si>
  <si>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</si>
  <si>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</si>
  <si>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</si>
  <si>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</si>
  <si>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</si>
  <si>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</si>
  <si>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</si>
  <si>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</si>
  <si>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</si>
  <si>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</si>
  <si>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</si>
  <si>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</si>
  <si>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</si>
  <si>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</si>
  <si>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</si>
  <si>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</si>
  <si>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</si>
  <si>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</si>
  <si>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</si>
  <si>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</si>
  <si>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</si>
  <si>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</si>
  <si>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</si>
  <si>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</si>
  <si>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</si>
  <si>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</si>
  <si>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</si>
  <si>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</si>
  <si>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</si>
  <si>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</si>
  <si>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</si>
  <si>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</si>
  <si>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</si>
  <si>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</si>
  <si>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</si>
  <si>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</si>
  <si>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</si>
  <si>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</si>
  <si>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</si>
  <si>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</si>
  <si>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</si>
  <si>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</si>
  <si>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</si>
  <si>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</si>
  <si>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</si>
  <si>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</si>
  <si>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</si>
  <si>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</si>
  <si>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</si>
  <si>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</si>
  <si>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</si>
  <si>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</si>
  <si>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</si>
  <si>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</si>
  <si>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</si>
  <si>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</si>
  <si>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</si>
  <si>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</si>
  <si>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</si>
  <si>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</si>
  <si>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</si>
  <si>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</si>
  <si>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</si>
  <si>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</si>
  <si>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</si>
  <si>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</si>
  <si>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</si>
  <si>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</si>
  <si>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</si>
  <si>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</si>
  <si>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</si>
  <si>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</si>
  <si>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</si>
  <si>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</si>
  <si>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</si>
  <si>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</si>
  <si>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</si>
  <si>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</si>
  <si>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</si>
  <si>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</si>
  <si>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</si>
  <si>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</si>
  <si>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</si>
  <si>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</si>
  <si>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</si>
  <si>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</si>
  <si>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</si>
  <si>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</si>
  <si>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</si>
  <si>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</si>
  <si>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</si>
  <si>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</si>
  <si>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</si>
  <si>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</si>
  <si>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</si>
  <si>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</si>
  <si>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</si>
  <si>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</si>
  <si>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</si>
  <si>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</si>
  <si>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</si>
  <si>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</si>
  <si>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</si>
  <si>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</si>
  <si>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</si>
  <si>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</si>
  <si>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</si>
  <si>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</si>
  <si>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</si>
  <si>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</si>
  <si>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</si>
  <si>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</si>
  <si>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</si>
  <si>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</si>
  <si>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</si>
  <si>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</si>
  <si>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</si>
  <si>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</si>
  <si>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</si>
  <si>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</si>
  <si>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</si>
  <si>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</si>
  <si>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</si>
  <si>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</si>
  <si>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</si>
  <si>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</si>
  <si>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</si>
  <si>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</si>
  <si>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</si>
  <si>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</si>
  <si>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</si>
  <si>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</si>
  <si>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</si>
  <si>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</si>
  <si>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</si>
  <si>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</si>
  <si>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</si>
  <si>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</si>
  <si>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</si>
  <si>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</si>
  <si>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</si>
  <si>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</si>
  <si>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</si>
  <si>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</si>
  <si>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</si>
  <si>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</si>
  <si>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</si>
  <si>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</si>
  <si>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</si>
  <si>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</si>
  <si>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</si>
  <si>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</si>
  <si>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</si>
  <si>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</si>
  <si>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</si>
  <si>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</si>
  <si>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</si>
  <si>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</si>
  <si>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</si>
  <si>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</si>
  <si>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</si>
  <si>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</si>
  <si>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</si>
  <si>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</si>
  <si>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</si>
  <si>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</si>
  <si>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</si>
  <si>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</si>
  <si>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</si>
  <si>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</si>
  <si>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</si>
  <si>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</si>
  <si>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</si>
  <si>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</si>
  <si>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</si>
  <si>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</si>
  <si>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</si>
  <si>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</si>
  <si>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</si>
  <si>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</si>
  <si>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</si>
  <si>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</si>
  <si>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</si>
  <si>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</si>
  <si>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</si>
  <si>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</si>
  <si>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</si>
  <si>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</si>
  <si>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</si>
  <si>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</si>
  <si>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</si>
  <si>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</si>
  <si>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</si>
  <si>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</si>
  <si>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</si>
  <si>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</si>
  <si>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</si>
  <si>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</si>
  <si>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</si>
  <si>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</si>
  <si>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</si>
  <si>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</si>
  <si>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</si>
  <si>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</si>
  <si>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</si>
  <si>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</si>
  <si>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</si>
  <si>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</si>
  <si>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</si>
  <si>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</si>
  <si>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</si>
  <si>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</si>
  <si>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</si>
  <si>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</si>
  <si>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</si>
  <si>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</si>
  <si>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</si>
  <si>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</si>
  <si>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</si>
  <si>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</si>
  <si>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</si>
  <si>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</si>
  <si>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</si>
  <si>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</si>
  <si>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</si>
  <si>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</si>
  <si>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</si>
  <si>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</si>
  <si>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</si>
  <si>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</si>
  <si>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</si>
  <si>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</si>
  <si>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</si>
  <si>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</si>
  <si>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</si>
  <si>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</si>
  <si>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</si>
  <si>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</si>
  <si>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</si>
  <si>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</si>
  <si>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</si>
  <si>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</si>
  <si>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</si>
  <si>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</si>
  <si>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</si>
  <si>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</si>
  <si>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</si>
  <si>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</si>
  <si>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</si>
  <si>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</si>
  <si>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</si>
  <si>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</si>
  <si>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</si>
  <si>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</si>
  <si>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</si>
  <si>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</si>
  <si>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</si>
  <si>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</si>
  <si>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</si>
  <si>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</si>
  <si>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</si>
  <si>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</si>
  <si>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</si>
  <si>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</si>
  <si>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</si>
  <si>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</si>
  <si>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</si>
  <si>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</si>
  <si>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</si>
  <si>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</si>
  <si>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</si>
  <si>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</si>
  <si>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</si>
  <si>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</si>
  <si>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</si>
  <si>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</si>
  <si>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</si>
  <si>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</si>
  <si>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</si>
  <si>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</si>
  <si>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</si>
  <si>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</si>
  <si>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</si>
  <si>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</si>
  <si>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</si>
  <si>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</si>
  <si>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</si>
  <si>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</si>
  <si>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</si>
  <si>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</si>
  <si>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</si>
  <si>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</si>
  <si>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</si>
  <si>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</si>
  <si>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</si>
  <si>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</si>
  <si>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</si>
  <si>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</si>
  <si>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</si>
  <si>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</si>
  <si>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</si>
  <si>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</si>
  <si>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</si>
  <si>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</si>
  <si>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</si>
  <si>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</si>
  <si>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</si>
  <si>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</si>
  <si>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</si>
  <si>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</si>
  <si>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</si>
  <si>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</si>
  <si>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</si>
  <si>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</si>
  <si>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</si>
  <si>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</si>
  <si>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</si>
  <si>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</si>
  <si>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</si>
  <si>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</si>
  <si>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</si>
  <si>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</si>
  <si>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</si>
  <si>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</si>
  <si>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</si>
  <si>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</si>
  <si>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</si>
  <si>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</si>
  <si>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</si>
  <si>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</si>
  <si>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</si>
  <si>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</si>
  <si>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</si>
  <si>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</si>
  <si>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</si>
  <si>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</si>
  <si>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</si>
  <si>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</si>
  <si>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</si>
  <si>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</si>
  <si>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</si>
  <si>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</si>
  <si>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</si>
  <si>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</si>
  <si>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</si>
  <si>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</si>
  <si>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</si>
  <si>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</si>
  <si>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</si>
  <si>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</si>
  <si>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</si>
  <si>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</si>
  <si>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</si>
  <si>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</si>
  <si>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</si>
  <si>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</si>
  <si>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</si>
  <si>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</si>
  <si>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</si>
  <si>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</si>
  <si>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</si>
  <si>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</si>
  <si>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</si>
  <si>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</si>
  <si>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</si>
  <si>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</si>
  <si>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</si>
  <si>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</si>
  <si>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</si>
  <si>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</si>
  <si>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</si>
  <si>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</si>
  <si>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</si>
  <si>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</si>
  <si>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</si>
  <si>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</si>
  <si>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</si>
  <si>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</si>
  <si>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</si>
  <si>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</si>
  <si>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</si>
  <si>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</si>
  <si>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</si>
  <si>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</si>
  <si>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</si>
  <si>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</si>
  <si>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</si>
  <si>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</si>
  <si>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</si>
  <si>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</si>
  <si>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</si>
  <si>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</si>
  <si>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</si>
  <si>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</si>
  <si>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</si>
  <si>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</si>
  <si>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</si>
  <si>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</si>
  <si>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</si>
  <si>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</si>
  <si>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</si>
  <si>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</si>
  <si>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</si>
  <si>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</si>
  <si>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</si>
  <si>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</si>
  <si>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</si>
  <si>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</si>
  <si>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</si>
  <si>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</si>
  <si>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</si>
  <si>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</si>
  <si>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</si>
  <si>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</si>
  <si>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</si>
  <si>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</si>
  <si>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</si>
  <si>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</si>
  <si>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</si>
  <si>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</si>
  <si>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</si>
  <si>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</si>
  <si>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</si>
  <si>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</si>
  <si>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</si>
  <si>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</si>
  <si>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</si>
  <si>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</si>
  <si>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</si>
  <si>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</si>
  <si>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</si>
  <si>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</si>
  <si>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</si>
  <si>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</si>
  <si>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</si>
  <si>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</si>
  <si>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</si>
  <si>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</si>
  <si>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</si>
  <si>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</si>
  <si>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</si>
  <si>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</si>
  <si>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</si>
  <si>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</si>
  <si>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</si>
  <si>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</si>
  <si>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</si>
  <si>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</si>
  <si>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</si>
  <si>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</si>
  <si>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</si>
  <si>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</si>
  <si>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</si>
  <si>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</si>
  <si>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</si>
  <si>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</si>
  <si>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</si>
  <si>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</si>
  <si>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</si>
  <si>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</si>
  <si>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</si>
  <si>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</si>
  <si>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</si>
  <si>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</si>
  <si>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</si>
  <si>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</si>
  <si>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</si>
  <si>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</si>
  <si>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</si>
  <si>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</si>
  <si>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</si>
  <si>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</si>
  <si>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</si>
  <si>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</si>
  <si>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</si>
  <si>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</si>
  <si>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</si>
  <si>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</si>
  <si>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</si>
  <si>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</si>
  <si>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</si>
  <si>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</si>
  <si>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</si>
  <si>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</si>
  <si>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</si>
  <si>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</si>
  <si>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</si>
  <si>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</si>
  <si>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</si>
  <si>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</si>
  <si>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</si>
  <si>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</si>
  <si>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</si>
  <si>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</si>
  <si>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</si>
  <si>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</si>
  <si>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</si>
  <si>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</si>
  <si>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</si>
  <si>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</si>
  <si>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</si>
  <si>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</si>
  <si>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</si>
  <si>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</si>
  <si>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</si>
  <si>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</si>
  <si>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</si>
  <si>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</si>
  <si>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</si>
  <si>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</si>
  <si>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</si>
  <si>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</si>
  <si>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</si>
  <si>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</si>
  <si>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</si>
  <si>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</si>
  <si>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</si>
  <si>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</si>
  <si>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</si>
  <si>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</si>
  <si>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</si>
  <si>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</si>
  <si>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</si>
  <si>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</si>
  <si>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</si>
  <si>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</si>
  <si>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</si>
  <si>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</si>
  <si>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</si>
  <si>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</si>
  <si>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</si>
  <si>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</si>
  <si>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</si>
  <si>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</si>
  <si>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</si>
  <si>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</si>
  <si>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</si>
  <si>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</si>
  <si>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</si>
  <si>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</si>
  <si>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</si>
  <si>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</si>
  <si>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</si>
  <si>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</si>
  <si>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</si>
  <si>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</si>
  <si>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</si>
  <si>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</si>
  <si>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</si>
  <si>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</si>
  <si>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</si>
  <si>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</si>
  <si>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</si>
  <si>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</si>
  <si>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</si>
  <si>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</si>
  <si>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</si>
  <si>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</si>
  <si>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</si>
  <si>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</si>
  <si>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</si>
  <si>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</si>
  <si>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</si>
  <si>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</si>
  <si>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</si>
  <si>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</si>
  <si>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</si>
  <si>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</si>
  <si>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</si>
  <si>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</si>
  <si>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</si>
  <si>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</si>
  <si>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</si>
  <si>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</si>
  <si>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</si>
  <si>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</si>
  <si>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</si>
  <si>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</si>
  <si>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</si>
  <si>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</si>
  <si>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</si>
  <si>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</si>
  <si>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</si>
  <si>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</si>
  <si>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</si>
  <si>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</si>
  <si>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</si>
  <si>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</si>
  <si>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</si>
  <si>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</si>
  <si>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</si>
  <si>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</si>
  <si>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</si>
  <si>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</si>
  <si>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</si>
  <si>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</si>
  <si>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</si>
  <si>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</si>
  <si>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</si>
  <si>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</si>
  <si>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</si>
  <si>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</si>
  <si>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</si>
  <si>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</si>
  <si>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</si>
  <si>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</si>
  <si>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</si>
  <si>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</si>
  <si>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</si>
  <si>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</si>
  <si>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</si>
  <si>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</si>
  <si>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</si>
  <si>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</si>
  <si>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</si>
  <si>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</si>
  <si>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</si>
  <si>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</si>
  <si>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</si>
  <si>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</si>
  <si>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</si>
  <si>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</si>
  <si>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</si>
  <si>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</si>
  <si>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</si>
  <si>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</si>
  <si>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</si>
  <si>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</si>
  <si>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</si>
  <si>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</si>
  <si>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</si>
  <si>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</si>
  <si>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</si>
  <si>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</si>
  <si>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</si>
  <si>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</si>
  <si>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</si>
  <si>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</si>
  <si>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</si>
  <si>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</si>
  <si>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</si>
  <si>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</si>
  <si>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</si>
  <si>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</si>
  <si>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</si>
  <si>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</si>
  <si>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</si>
  <si>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</si>
  <si>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</si>
  <si>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</si>
  <si>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</si>
  <si>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</si>
  <si>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</si>
  <si>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</si>
  <si>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</si>
  <si>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</si>
  <si>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</si>
  <si>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</si>
  <si>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</si>
  <si>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</si>
  <si>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</si>
  <si>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</si>
  <si>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</si>
  <si>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</si>
  <si>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</si>
  <si>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</si>
  <si>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</si>
  <si>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</si>
  <si>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</si>
  <si>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</si>
  <si>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</si>
  <si>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</si>
  <si>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</si>
  <si>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</si>
  <si>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</si>
  <si>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</si>
  <si>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</si>
  <si>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</si>
  <si>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</si>
  <si>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</si>
  <si>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</si>
  <si>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</si>
  <si>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</si>
  <si>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</si>
  <si>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</si>
  <si>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</si>
  <si>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</si>
  <si>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</si>
  <si>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</si>
  <si>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</si>
  <si>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</si>
  <si>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</si>
  <si>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</si>
  <si>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</si>
  <si>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</si>
  <si>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</si>
  <si>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</si>
  <si>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</si>
  <si>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</si>
  <si>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</si>
  <si>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</si>
  <si>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</si>
  <si>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</si>
  <si>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</si>
  <si>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</si>
  <si>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</si>
  <si>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</si>
  <si>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</si>
  <si>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</si>
  <si>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</si>
  <si>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</si>
  <si>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</si>
  <si>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</si>
  <si>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</si>
  <si>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</si>
  <si>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</si>
  <si>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</si>
  <si>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</si>
  <si>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</si>
  <si>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</si>
  <si>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</si>
  <si>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</si>
  <si>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</si>
  <si>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</si>
  <si>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</si>
  <si>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</si>
  <si>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</si>
  <si>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</si>
  <si>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</si>
  <si>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</si>
  <si>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</si>
  <si>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</si>
  <si>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</si>
  <si>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</si>
  <si>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</si>
  <si>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</si>
  <si>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</si>
  <si>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</si>
  <si>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</si>
  <si>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</si>
  <si>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</si>
  <si>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</si>
  <si>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</si>
  <si>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</si>
  <si>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</si>
  <si>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</si>
  <si>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</si>
  <si>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</si>
  <si>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</si>
  <si>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</si>
  <si>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</si>
  <si>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</si>
  <si>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</si>
  <si>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</si>
  <si>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</si>
  <si>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</si>
  <si>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</si>
  <si>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</si>
  <si>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</si>
  <si>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</si>
  <si>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</si>
  <si>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</si>
  <si>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</si>
  <si>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</si>
  <si>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</si>
  <si>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</si>
  <si>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</si>
  <si>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</si>
  <si>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</si>
  <si>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</si>
  <si>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</si>
  <si>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</si>
  <si>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</si>
  <si>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</si>
  <si>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</si>
  <si>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</si>
  <si>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</si>
  <si>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</si>
  <si>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</si>
  <si>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</si>
  <si>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</si>
  <si>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</si>
  <si>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</si>
  <si>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</si>
  <si>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</si>
  <si>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</si>
  <si>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</si>
  <si>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</si>
  <si>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</si>
  <si>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</si>
  <si>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</si>
  <si>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</si>
  <si>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</si>
  <si>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</si>
  <si>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</si>
  <si>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</si>
  <si>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</si>
  <si>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</si>
  <si>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</si>
  <si>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</si>
  <si>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</si>
  <si>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</si>
  <si>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</si>
  <si>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</si>
  <si>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</si>
  <si>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</si>
  <si>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</si>
  <si>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</si>
  <si>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</si>
  <si>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</si>
  <si>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</si>
  <si>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</si>
  <si>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</si>
  <si>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</si>
  <si>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</si>
  <si>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</si>
  <si>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</si>
  <si>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</si>
  <si>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</si>
  <si>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</si>
  <si>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</si>
  <si>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</si>
  <si>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</si>
  <si>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</si>
  <si>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</si>
  <si>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</si>
  <si>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</si>
  <si>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</si>
  <si>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</si>
  <si>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</si>
  <si>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</si>
  <si>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</si>
  <si>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</si>
  <si>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</si>
  <si>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</si>
  <si>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</si>
  <si>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</si>
  <si>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</si>
  <si>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</si>
  <si>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</si>
  <si>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</si>
  <si>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</si>
  <si>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</si>
  <si>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</si>
  <si>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</si>
  <si>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</si>
  <si>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</si>
  <si>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</si>
  <si>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</si>
  <si>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</si>
  <si>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</si>
  <si>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</si>
  <si>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</si>
  <si>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</si>
  <si>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</si>
  <si>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</si>
  <si>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</si>
  <si>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</si>
  <si>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</si>
  <si>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</si>
  <si>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</si>
  <si>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</si>
  <si>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</si>
  <si>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</si>
  <si>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</si>
  <si>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</si>
  <si>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</si>
  <si>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</si>
  <si>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</si>
  <si>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</si>
  <si>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</si>
  <si>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</si>
  <si>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</si>
  <si>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</si>
  <si>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</si>
  <si>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</si>
  <si>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</si>
  <si>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</si>
  <si>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</si>
  <si>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</si>
  <si>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</si>
  <si>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</si>
  <si>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</si>
  <si>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</si>
  <si>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</si>
  <si>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</si>
  <si>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</si>
  <si>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</si>
  <si>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</si>
  <si>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</si>
  <si>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</si>
  <si>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</si>
  <si>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</si>
  <si>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</si>
  <si>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</si>
  <si>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</si>
  <si>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</si>
  <si>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</si>
  <si>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</si>
  <si>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</si>
  <si>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</si>
  <si>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</si>
  <si>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</si>
  <si>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</si>
  <si>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</si>
  <si>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</si>
  <si>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</si>
  <si>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</si>
  <si>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</si>
  <si>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</si>
  <si>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</si>
  <si>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</si>
  <si>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</si>
  <si>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</si>
  <si>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</si>
  <si>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</si>
  <si>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</si>
  <si>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</si>
  <si>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</si>
  <si>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</si>
  <si>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</si>
  <si>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</si>
  <si>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</si>
  <si>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</si>
  <si>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</si>
  <si>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</si>
  <si>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</si>
  <si>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</si>
  <si>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</si>
  <si>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</si>
  <si>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</si>
  <si>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</si>
  <si>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</si>
  <si>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</si>
  <si>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</si>
  <si>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</si>
  <si>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</si>
  <si>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</si>
  <si>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</si>
  <si>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</si>
  <si>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</si>
  <si>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</si>
  <si>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</si>
  <si>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</si>
  <si>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</si>
  <si>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</si>
  <si>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</si>
  <si>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</si>
  <si>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</si>
  <si>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</si>
  <si>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</si>
  <si>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</si>
  <si>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</si>
  <si>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</si>
  <si>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</si>
  <si>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</si>
  <si>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</si>
  <si>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</si>
  <si>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</si>
  <si>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</si>
  <si>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</si>
  <si>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</si>
  <si>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</si>
  <si>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</si>
  <si>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</si>
  <si>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</si>
  <si>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</si>
  <si>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</si>
  <si>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</si>
  <si>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</si>
  <si>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</si>
  <si>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</si>
  <si>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</si>
  <si>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</si>
  <si>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</si>
  <si>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</si>
  <si>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</si>
  <si>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</si>
  <si>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</si>
  <si>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</si>
  <si>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</si>
  <si>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</si>
  <si>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</si>
  <si>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</si>
  <si>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</si>
  <si>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</si>
  <si>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</si>
  <si>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</si>
  <si>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</si>
  <si>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</si>
  <si>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</si>
  <si>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</si>
  <si>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</si>
  <si>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</si>
  <si>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</si>
  <si>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</si>
  <si>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</si>
  <si>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</si>
  <si>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</si>
  <si>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</si>
  <si>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</si>
  <si>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</si>
  <si>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</si>
  <si>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</si>
  <si>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</si>
  <si>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</si>
  <si>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</si>
  <si>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</si>
  <si>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</si>
  <si>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</si>
  <si>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</si>
  <si>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</si>
  <si>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</si>
  <si>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</si>
  <si>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</si>
  <si>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</si>
  <si>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</si>
  <si>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</si>
  <si>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</si>
  <si>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</si>
  <si>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</si>
  <si>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</si>
  <si>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</si>
  <si>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</si>
  <si>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</si>
  <si>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</si>
  <si>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</si>
  <si>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</si>
  <si>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</si>
  <si>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</si>
  <si>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</si>
  <si>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</si>
  <si>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</si>
  <si>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</si>
  <si>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</si>
  <si>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</si>
  <si>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</si>
  <si>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</si>
  <si>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</si>
  <si>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</si>
  <si>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</si>
  <si>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</si>
  <si>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</si>
  <si>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</si>
  <si>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</si>
  <si>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</si>
  <si>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</si>
  <si>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</si>
  <si>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</si>
  <si>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</si>
  <si>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</si>
  <si>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</si>
  <si>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</si>
  <si>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</si>
  <si>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</si>
  <si>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</si>
  <si>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</si>
  <si>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</si>
  <si>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</si>
  <si>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</si>
  <si>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</si>
  <si>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</si>
  <si>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</si>
  <si>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</si>
  <si>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</si>
  <si>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</si>
  <si>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</si>
  <si>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</si>
  <si>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</si>
  <si>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</si>
  <si>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</si>
  <si>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</si>
  <si>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</si>
  <si>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</si>
  <si>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</si>
  <si>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</si>
  <si>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</si>
  <si>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</si>
  <si>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</si>
  <si>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</si>
  <si>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</si>
  <si>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</si>
  <si>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</si>
  <si>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</si>
  <si>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</si>
  <si>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</si>
  <si>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</si>
  <si>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</si>
  <si>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</si>
  <si>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</si>
  <si>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</si>
  <si>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</si>
  <si>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</si>
  <si>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</si>
  <si>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</si>
  <si>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</si>
  <si>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</si>
  <si>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</si>
  <si>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</si>
  <si>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</si>
  <si>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</si>
  <si>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</si>
  <si>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</si>
  <si>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</si>
  <si>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</si>
  <si>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</si>
  <si>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</si>
  <si>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</si>
  <si>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</si>
  <si>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</si>
  <si>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</si>
  <si>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</si>
  <si>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</si>
  <si>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</si>
  <si>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</si>
  <si>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</si>
  <si>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</si>
  <si>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</si>
  <si>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</si>
  <si>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</si>
  <si>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</si>
  <si>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</si>
  <si>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</si>
  <si>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</si>
  <si>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</si>
  <si>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</si>
  <si>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</si>
  <si>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</si>
  <si>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</si>
  <si>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</si>
  <si>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</si>
  <si>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</si>
  <si>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</si>
  <si>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</si>
  <si>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</si>
  <si>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</si>
  <si>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</si>
  <si>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</si>
  <si>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</si>
  <si>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</si>
  <si>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</si>
  <si>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</si>
  <si>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</si>
  <si>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</si>
  <si>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</si>
  <si>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</si>
  <si>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</si>
  <si>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</si>
  <si>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</si>
  <si>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</si>
  <si>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</si>
  <si>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</si>
  <si>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</si>
  <si>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</si>
  <si>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</si>
  <si>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</si>
  <si>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</si>
  <si>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</si>
  <si>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</si>
  <si>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</si>
  <si>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</si>
  <si>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</si>
  <si>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</si>
  <si>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</si>
  <si>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</si>
  <si>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</si>
  <si>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</si>
  <si>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</si>
  <si>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</si>
  <si>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</si>
  <si>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</si>
  <si>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</si>
  <si>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</si>
  <si>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</si>
  <si>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</si>
  <si>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</si>
  <si>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</si>
  <si>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</si>
  <si>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</si>
  <si>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</si>
  <si>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</si>
  <si>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</si>
  <si>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</si>
  <si>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</si>
  <si>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</si>
  <si>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</si>
  <si>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</si>
  <si>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</si>
  <si>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</si>
  <si>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</si>
  <si>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</si>
  <si>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</si>
  <si>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</si>
  <si>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</si>
  <si>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</si>
  <si>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</si>
  <si>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</si>
  <si>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</si>
  <si>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</si>
  <si>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</si>
  <si>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</si>
  <si>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</si>
  <si>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</si>
  <si>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</si>
  <si>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</si>
  <si>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</si>
  <si>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</si>
  <si>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</si>
  <si>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</si>
  <si>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</si>
  <si>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</si>
  <si>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</si>
  <si>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</si>
  <si>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</si>
  <si>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</si>
  <si>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</si>
  <si>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</si>
  <si>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</si>
  <si>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</si>
  <si>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</si>
  <si>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</si>
  <si>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</si>
  <si>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</si>
  <si>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</si>
  <si>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</si>
  <si>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</si>
  <si>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</si>
  <si>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</si>
  <si>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</si>
  <si>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</si>
  <si>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</si>
  <si>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</si>
  <si>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</si>
  <si>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</si>
  <si>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</si>
  <si>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</si>
  <si>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</si>
  <si>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</si>
  <si>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</si>
  <si>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</si>
  <si>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</si>
  <si>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</si>
  <si>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</si>
  <si>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</si>
  <si>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</si>
  <si>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</si>
  <si>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</si>
  <si>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</si>
  <si>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</si>
  <si>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</si>
  <si>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</si>
  <si>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</si>
  <si>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</si>
  <si>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</si>
  <si>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</si>
  <si>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</si>
  <si>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</si>
  <si>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</si>
  <si>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</si>
  <si>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</si>
  <si>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</si>
  <si>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</si>
  <si>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</si>
  <si>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</si>
  <si>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</si>
  <si>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</si>
  <si>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</si>
  <si>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</si>
  <si>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</si>
  <si>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</si>
  <si>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</si>
  <si>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</si>
  <si>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</si>
  <si>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</si>
  <si>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</si>
  <si>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</si>
  <si>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</si>
  <si>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</si>
  <si>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</si>
  <si>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</si>
  <si>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</si>
  <si>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</si>
  <si>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</si>
  <si>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</si>
  <si>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</si>
  <si>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</si>
  <si>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</si>
  <si>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</si>
  <si>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</si>
  <si>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</si>
  <si>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</si>
  <si>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</si>
  <si>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</si>
  <si>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</si>
  <si>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</si>
  <si>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</si>
  <si>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</si>
  <si>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</si>
  <si>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</si>
  <si>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</si>
  <si>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</si>
  <si>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</si>
  <si>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</si>
  <si>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</si>
  <si>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</si>
  <si>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</si>
  <si>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</si>
  <si>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</si>
  <si>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</si>
  <si>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</si>
  <si>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</si>
  <si>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</si>
  <si>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</si>
  <si>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</si>
  <si>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</si>
  <si>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</si>
  <si>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</si>
  <si>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</si>
  <si>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</si>
  <si>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</si>
  <si>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</si>
  <si>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</si>
  <si>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</si>
  <si>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</si>
  <si>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</si>
  <si>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</si>
  <si>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</si>
  <si>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</si>
  <si>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</si>
  <si>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</si>
  <si>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</si>
  <si>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</si>
  <si>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</si>
  <si>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</si>
  <si>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</si>
  <si>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</si>
  <si>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</si>
  <si>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</si>
  <si>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</si>
  <si>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</si>
  <si>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</si>
  <si>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</si>
  <si>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</si>
  <si>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</si>
  <si>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</si>
  <si>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</si>
  <si>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</si>
  <si>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</si>
  <si>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</si>
  <si>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</si>
  <si>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</si>
  <si>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</si>
  <si>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</si>
  <si>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</si>
  <si>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</si>
  <si>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</si>
  <si>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</si>
  <si>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</si>
  <si>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</si>
  <si>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</si>
  <si>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</si>
  <si>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</si>
  <si>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</si>
  <si>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</si>
  <si>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</si>
  <si>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</si>
  <si>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</si>
  <si>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</si>
  <si>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</si>
  <si>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</si>
  <si>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</si>
  <si>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</si>
  <si>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</si>
  <si>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</si>
  <si>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</si>
  <si>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</si>
  <si>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</si>
  <si>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</si>
  <si>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</si>
  <si>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</si>
  <si>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</si>
  <si>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</si>
  <si>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</si>
  <si>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</si>
  <si>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</si>
  <si>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</si>
  <si>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</si>
  <si>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</si>
  <si>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</si>
  <si>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</si>
  <si>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</si>
  <si>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</si>
  <si>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</si>
  <si>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</si>
  <si>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</si>
  <si>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</si>
  <si>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</si>
  <si>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</si>
  <si>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</si>
  <si>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</si>
  <si>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</si>
  <si>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</si>
  <si>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</si>
  <si>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</si>
  <si>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</si>
  <si>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</si>
  <si>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</si>
  <si>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</si>
  <si>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</si>
  <si>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</si>
  <si>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</si>
  <si>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</si>
  <si>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</si>
  <si>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</si>
  <si>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</si>
  <si>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</si>
  <si>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</si>
  <si>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</si>
  <si>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</si>
  <si>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</si>
  <si>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</si>
  <si>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</si>
  <si>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</si>
  <si>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</si>
  <si>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</si>
  <si>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</si>
  <si>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</si>
  <si>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</si>
  <si>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</si>
  <si>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</si>
  <si>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</si>
  <si>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</si>
  <si>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</si>
  <si>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</si>
  <si>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</si>
  <si>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</si>
  <si>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</si>
  <si>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</si>
  <si>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</si>
  <si>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</si>
  <si>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</si>
  <si>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</si>
  <si>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</si>
  <si>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</si>
  <si>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</si>
  <si>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</si>
  <si>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</si>
  <si>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</si>
  <si>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</si>
  <si>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</si>
  <si>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</si>
  <si>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</si>
  <si>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</si>
  <si>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</si>
  <si>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</si>
  <si>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</si>
  <si>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</si>
  <si>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</si>
  <si>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</si>
  <si>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</si>
  <si>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</si>
  <si>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</si>
  <si>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</si>
  <si>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</si>
  <si>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</si>
  <si>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</si>
  <si>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</si>
  <si>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</si>
  <si>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</si>
  <si>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</si>
  <si>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</si>
  <si>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</si>
  <si>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</si>
  <si>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</si>
  <si>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</si>
  <si>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</si>
  <si>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</si>
  <si>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</si>
  <si>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</si>
  <si>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</si>
  <si>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</si>
  <si>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</si>
  <si>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</si>
  <si>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</si>
  <si>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</si>
  <si>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</si>
  <si>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</si>
  <si>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</si>
  <si>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</si>
  <si>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</si>
  <si>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</si>
  <si>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</si>
  <si>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</si>
  <si>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</si>
  <si>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</si>
  <si>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</si>
  <si>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</si>
  <si>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</si>
  <si>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</si>
  <si>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</si>
  <si>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</si>
  <si>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</si>
  <si>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</si>
  <si>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</si>
  <si>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</si>
  <si>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</si>
  <si>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</si>
  <si>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</si>
  <si>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</si>
  <si>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</si>
  <si>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</si>
  <si>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</si>
  <si>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</si>
  <si>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</si>
  <si>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</si>
  <si>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</si>
  <si>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</si>
  <si>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</si>
  <si>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</si>
  <si>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</si>
  <si>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</si>
  <si>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</si>
  <si>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</si>
  <si>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</si>
  <si>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</si>
  <si>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</si>
  <si>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</si>
  <si>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</si>
  <si>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</si>
  <si>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</si>
  <si>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</si>
  <si>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</si>
  <si>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</si>
  <si>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</si>
  <si>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</si>
  <si>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</si>
  <si>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</si>
  <si>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</si>
  <si>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</si>
  <si>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</si>
  <si>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</si>
  <si>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</si>
  <si>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</si>
  <si>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</si>
  <si>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</si>
  <si>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</si>
  <si>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</si>
  <si>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</si>
  <si>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</si>
  <si>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</si>
  <si>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</si>
  <si>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</si>
  <si>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</si>
  <si>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</si>
  <si>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</si>
  <si>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</si>
  <si>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</si>
  <si>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</si>
  <si>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</si>
  <si>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</si>
  <si>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</si>
  <si>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</si>
  <si>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</si>
  <si>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</si>
  <si>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</si>
  <si>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</si>
  <si>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</si>
  <si>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</si>
  <si>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</si>
  <si>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</si>
  <si>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</si>
  <si>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</si>
  <si>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</si>
  <si>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</si>
  <si>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</si>
  <si>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</si>
  <si>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</si>
  <si>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</si>
  <si>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</si>
  <si>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</si>
  <si>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</si>
  <si>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</si>
  <si>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</si>
  <si>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</si>
  <si>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</si>
  <si>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</si>
  <si>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</si>
  <si>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</si>
  <si>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</si>
  <si>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</si>
  <si>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</si>
  <si>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</si>
  <si>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</si>
  <si>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</si>
  <si>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</si>
  <si>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</si>
  <si>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</si>
  <si>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</si>
  <si>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</si>
  <si>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</si>
  <si>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</si>
  <si>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</si>
  <si>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</si>
  <si>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</si>
  <si>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</si>
  <si>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</si>
  <si>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</si>
  <si>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</si>
  <si>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</si>
  <si>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</si>
  <si>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</si>
  <si>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</si>
  <si>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</si>
  <si>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</si>
  <si>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</si>
  <si>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</si>
  <si>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</si>
  <si>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</si>
  <si>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</si>
  <si>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</si>
  <si>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</si>
  <si>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</si>
  <si>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</si>
  <si>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</si>
  <si>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</si>
  <si>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</si>
  <si>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</si>
  <si>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</si>
  <si>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</si>
  <si>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</si>
  <si>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</si>
  <si>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</si>
  <si>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</si>
  <si>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</si>
  <si>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</si>
  <si>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</si>
  <si>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</si>
  <si>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</si>
  <si>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</si>
  <si>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</si>
  <si>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</si>
  <si>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</si>
  <si>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</si>
  <si>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</si>
  <si>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</si>
  <si>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</si>
  <si>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</si>
  <si>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</si>
  <si>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</si>
  <si>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</si>
  <si>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</si>
  <si>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</si>
  <si>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</si>
  <si>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</si>
  <si>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</si>
  <si>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</si>
  <si>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</si>
  <si>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</si>
  <si>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</si>
  <si>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</si>
  <si>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</si>
  <si>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</si>
  <si>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</si>
  <si>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</si>
  <si>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</si>
  <si>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</si>
  <si>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</si>
  <si>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</si>
  <si>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</si>
  <si>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</si>
  <si>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</si>
  <si>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</si>
  <si>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</si>
  <si>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</si>
  <si>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</si>
  <si>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</si>
  <si>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</si>
  <si>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</si>
  <si>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</si>
  <si>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</si>
  <si>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</si>
  <si>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</si>
  <si>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</si>
  <si>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</si>
  <si>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</si>
  <si>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</si>
  <si>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</si>
  <si>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</si>
  <si>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</si>
  <si>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</si>
  <si>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</si>
  <si>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</si>
  <si>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</si>
  <si>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</si>
  <si>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</si>
  <si>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</si>
  <si>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</si>
  <si>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</si>
  <si>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</si>
  <si>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</si>
  <si>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</si>
  <si>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</si>
  <si>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</si>
  <si>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</si>
  <si>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</si>
  <si>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</si>
  <si>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</si>
  <si>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</si>
  <si>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</si>
  <si>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</si>
  <si>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</si>
  <si>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</si>
  <si>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</si>
  <si>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</si>
  <si>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</si>
  <si>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</si>
  <si>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</si>
  <si>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</si>
  <si>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</si>
  <si>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</si>
  <si>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</si>
  <si>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</si>
  <si>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</si>
  <si>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</si>
  <si>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</si>
  <si>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</si>
  <si>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</si>
  <si>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</si>
  <si>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</si>
  <si>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</si>
  <si>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</si>
  <si>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</si>
  <si>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</si>
  <si>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</si>
  <si>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</si>
  <si>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</si>
  <si>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</si>
  <si>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</si>
  <si>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</si>
  <si>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</si>
  <si>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</si>
  <si>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</si>
  <si>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</si>
  <si>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</si>
  <si>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</si>
  <si>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</si>
  <si>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</si>
  <si>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</si>
  <si>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</si>
  <si>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</si>
  <si>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</si>
  <si>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</si>
  <si>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</si>
  <si>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</si>
  <si>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</si>
  <si>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</si>
  <si>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</si>
  <si>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</si>
  <si>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</si>
  <si>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</si>
  <si>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</si>
  <si>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</si>
  <si>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</si>
  <si>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</si>
  <si>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</si>
  <si>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</si>
  <si>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</si>
  <si>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</si>
  <si>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</si>
  <si>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</si>
  <si>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</si>
  <si>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</si>
  <si>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</si>
  <si>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</si>
  <si>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</si>
  <si>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</si>
  <si>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</si>
  <si>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</si>
  <si>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</si>
  <si>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</si>
  <si>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</si>
  <si>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</si>
  <si>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</si>
  <si>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</si>
  <si>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</si>
  <si>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</si>
  <si>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</si>
  <si>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</si>
  <si>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</si>
  <si>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</si>
  <si>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</si>
  <si>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</si>
  <si>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</si>
  <si>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</si>
  <si>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</si>
  <si>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</si>
  <si>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</si>
  <si>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</si>
  <si>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</si>
  <si>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</si>
  <si>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</si>
  <si>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</si>
  <si>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</si>
  <si>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</si>
  <si>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</si>
  <si>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</si>
  <si>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</si>
  <si>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</si>
  <si>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</si>
  <si>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</si>
  <si>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</si>
  <si>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</si>
  <si>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</si>
  <si>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</si>
  <si>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</si>
  <si>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</si>
  <si>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</si>
  <si>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</si>
  <si>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</si>
  <si>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</si>
  <si>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</si>
  <si>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</si>
  <si>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</si>
  <si>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</si>
  <si>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</si>
  <si>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</si>
  <si>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</si>
  <si>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</si>
  <si>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</si>
  <si>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</si>
  <si>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</si>
  <si>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</si>
  <si>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</si>
  <si>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</si>
  <si>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</si>
  <si>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</si>
  <si>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</si>
  <si>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</si>
  <si>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</si>
  <si>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</si>
  <si>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</si>
  <si>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</si>
  <si>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</si>
  <si>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</si>
  <si>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</si>
  <si>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</si>
  <si>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</si>
  <si>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</si>
  <si>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</si>
  <si>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</si>
  <si>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</si>
  <si>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</si>
  <si>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</si>
  <si>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</si>
  <si>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</si>
  <si>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</si>
  <si>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</si>
  <si>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</si>
  <si>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</si>
  <si>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</si>
  <si>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</si>
  <si>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</si>
  <si>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</si>
  <si>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</si>
  <si>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</si>
  <si>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</si>
  <si>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</si>
  <si>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</si>
  <si>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</si>
  <si>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</si>
  <si>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</si>
  <si>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</si>
  <si>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</si>
  <si>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</si>
  <si>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</si>
  <si>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</si>
  <si>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</si>
  <si>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</si>
  <si>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</si>
  <si>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</si>
  <si>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</si>
  <si>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</si>
  <si>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</si>
  <si>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</si>
  <si>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</si>
  <si>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</si>
  <si>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</si>
  <si>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</si>
  <si>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</si>
  <si>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</si>
  <si>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</si>
  <si>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</si>
  <si>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</si>
  <si>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</si>
  <si>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</si>
  <si>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</si>
  <si>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</si>
  <si>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</si>
  <si>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</si>
  <si>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</si>
  <si>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</si>
  <si>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</si>
  <si>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</si>
  <si>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</si>
  <si>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</si>
  <si>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</si>
  <si>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</si>
  <si>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</si>
  <si>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</si>
  <si>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</si>
  <si>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</si>
  <si>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</si>
  <si>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</si>
  <si>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</si>
  <si>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</si>
  <si>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</si>
  <si>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</si>
  <si>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</si>
  <si>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</si>
  <si>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</si>
  <si>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</si>
  <si>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</si>
  <si>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</si>
  <si>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</si>
  <si>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</si>
  <si>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</si>
  <si>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</si>
  <si>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</si>
  <si>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</si>
  <si>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</si>
  <si>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</si>
  <si>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</si>
  <si>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</si>
  <si>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</si>
  <si>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</si>
  <si>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</si>
  <si>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</si>
  <si>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</si>
  <si>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</si>
  <si>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</si>
  <si>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</si>
  <si>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</si>
  <si>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</si>
  <si>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</si>
  <si>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</si>
  <si>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</si>
  <si>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</si>
  <si>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</si>
  <si>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</si>
  <si>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</si>
  <si>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</si>
  <si>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</si>
  <si>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</si>
  <si>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</si>
  <si>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</si>
  <si>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</si>
  <si>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</si>
  <si>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</si>
  <si>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</si>
  <si>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</si>
  <si>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</si>
  <si>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</si>
  <si>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</si>
  <si>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</si>
  <si>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</si>
  <si>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</si>
  <si>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</si>
  <si>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</si>
  <si>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</si>
  <si>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</si>
  <si>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</si>
  <si>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</si>
  <si>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</si>
  <si>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</si>
  <si>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</si>
  <si>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</si>
  <si>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</si>
  <si>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</si>
  <si>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</si>
  <si>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</si>
  <si>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</si>
  <si>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</si>
  <si>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</si>
  <si>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</si>
  <si>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</si>
  <si>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</si>
  <si>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</si>
  <si>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</si>
  <si>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</si>
  <si>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</si>
  <si>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</si>
  <si>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</si>
  <si>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</si>
  <si>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</si>
  <si>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</si>
  <si>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</si>
  <si>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</si>
  <si>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</si>
  <si>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</si>
  <si>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</si>
  <si>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</si>
  <si>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</si>
  <si>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</si>
  <si>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</si>
  <si>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</si>
  <si>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</si>
  <si>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</si>
  <si>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</si>
  <si>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</si>
  <si>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</si>
  <si>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</si>
  <si>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</si>
  <si>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</si>
  <si>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</si>
  <si>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</si>
  <si>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</si>
  <si>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</si>
  <si>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</si>
  <si>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</si>
  <si>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</si>
  <si>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</si>
  <si>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</si>
  <si>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</si>
  <si>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</si>
  <si>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</si>
  <si>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</si>
  <si>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</si>
  <si>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</si>
  <si>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</si>
  <si>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</si>
  <si>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</si>
  <si>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</si>
  <si>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</si>
  <si>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</si>
  <si>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</si>
  <si>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</si>
  <si>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</si>
  <si>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</si>
  <si>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</si>
  <si>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</si>
  <si>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</si>
  <si>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</si>
  <si>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</si>
  <si>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</si>
  <si>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</si>
  <si>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</si>
  <si>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</si>
  <si>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</si>
  <si>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</si>
  <si>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</si>
  <si>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</si>
  <si>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</si>
  <si>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</si>
  <si>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</si>
  <si>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</si>
  <si>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</si>
  <si>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</si>
  <si>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</si>
  <si>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</si>
  <si>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</si>
  <si>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</si>
  <si>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</si>
  <si>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</si>
  <si>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</si>
  <si>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</si>
  <si>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</si>
  <si>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</si>
  <si>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</si>
  <si>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</si>
  <si>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</si>
  <si>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</si>
  <si>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</si>
  <si>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</si>
  <si>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</si>
  <si>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</si>
  <si>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</si>
  <si>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</si>
  <si>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</si>
  <si>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</si>
  <si>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</si>
  <si>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</si>
  <si>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</si>
  <si>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</si>
  <si>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</si>
  <si>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</si>
  <si>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</si>
  <si>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</si>
  <si>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</si>
  <si>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</si>
  <si>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</si>
  <si>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</si>
  <si>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</si>
  <si>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</si>
  <si>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</si>
  <si>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</si>
  <si>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</si>
  <si>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</si>
  <si>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</si>
  <si>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</si>
  <si>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</si>
  <si>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</si>
  <si>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</si>
  <si>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</si>
  <si>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</si>
  <si>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</si>
  <si>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</si>
  <si>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</si>
  <si>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</si>
  <si>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</si>
  <si>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</si>
  <si>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</si>
  <si>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</si>
  <si>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</si>
  <si>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</si>
  <si>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</si>
  <si>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</si>
  <si>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</si>
  <si>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</si>
  <si>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</si>
  <si>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</si>
  <si>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</si>
  <si>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</si>
  <si>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</si>
  <si>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</si>
  <si>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</si>
  <si>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</si>
  <si>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</si>
  <si>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</si>
  <si>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</si>
  <si>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</si>
  <si>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</si>
  <si>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</si>
  <si>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</si>
  <si>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</si>
  <si>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</si>
  <si>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</si>
  <si>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</si>
  <si>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</si>
  <si>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</si>
  <si>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</si>
  <si>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</si>
  <si>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</si>
  <si>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</si>
  <si>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</si>
  <si>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</si>
  <si>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</si>
  <si>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</si>
  <si>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</si>
  <si>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</si>
  <si>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</si>
  <si>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</si>
  <si>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</si>
  <si>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</si>
  <si>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</si>
  <si>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</si>
  <si>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</si>
  <si>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</si>
  <si>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</si>
  <si>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</si>
  <si>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</si>
  <si>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</si>
  <si>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</si>
  <si>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</si>
  <si>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</si>
  <si>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</si>
  <si>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</si>
  <si>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</si>
  <si>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</si>
  <si>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</si>
  <si>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</si>
  <si>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</si>
  <si>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</si>
  <si>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</si>
  <si>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</si>
  <si>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</si>
  <si>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</si>
  <si>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</si>
  <si>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</si>
  <si>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</si>
  <si>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</si>
  <si>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</si>
  <si>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</si>
  <si>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</si>
  <si>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</si>
  <si>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</si>
  <si>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</si>
  <si>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</si>
  <si>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</si>
  <si>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</si>
  <si>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</si>
  <si>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</si>
  <si>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</si>
  <si>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</si>
  <si>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</si>
  <si>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</si>
  <si>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</si>
  <si>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</si>
  <si>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</si>
  <si>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</si>
  <si>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</si>
  <si>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</si>
  <si>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</si>
  <si>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</si>
  <si>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</si>
  <si>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</si>
  <si>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</si>
  <si>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</si>
  <si>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</si>
  <si>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</si>
  <si>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</si>
  <si>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</si>
  <si>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</si>
  <si>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</si>
  <si>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</si>
  <si>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</si>
  <si>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</si>
  <si>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</si>
  <si>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</si>
  <si>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</si>
  <si>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</si>
  <si>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</si>
  <si>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</si>
  <si>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</si>
  <si>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</si>
  <si>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</si>
  <si>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</si>
  <si>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</si>
  <si>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</si>
  <si>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</si>
  <si>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</si>
  <si>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</si>
  <si>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</si>
  <si>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</si>
  <si>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</si>
  <si>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</si>
  <si>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</si>
  <si>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</si>
  <si>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</si>
  <si>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</si>
  <si>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</si>
  <si>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</si>
  <si>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</si>
  <si>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</si>
  <si>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</si>
  <si>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</si>
  <si>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</si>
  <si>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</si>
  <si>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</si>
  <si>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</si>
  <si>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</si>
  <si>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</si>
  <si>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</si>
  <si>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</si>
  <si>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</si>
  <si>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</si>
  <si>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</si>
  <si>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</si>
  <si>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</si>
  <si>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</si>
  <si>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</si>
  <si>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</si>
  <si>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</si>
  <si>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</si>
  <si>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</si>
  <si>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</si>
  <si>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</si>
  <si>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</si>
  <si>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</si>
  <si>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</si>
  <si>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</si>
  <si>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</si>
  <si>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</si>
  <si>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</si>
  <si>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</si>
  <si>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</si>
  <si>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</si>
  <si>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</si>
  <si>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</si>
  <si>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</si>
  <si>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</si>
  <si>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</si>
  <si>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</si>
  <si>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</si>
  <si>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</si>
  <si>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</si>
  <si>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</si>
  <si>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</si>
  <si>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</si>
  <si>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</si>
  <si>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</si>
  <si>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</si>
  <si>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</si>
  <si>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</si>
  <si>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</si>
  <si>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</si>
  <si>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</si>
  <si>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</si>
  <si>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</si>
  <si>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</si>
  <si>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</si>
  <si>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</si>
  <si>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</si>
  <si>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</si>
  <si>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</si>
  <si>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</si>
  <si>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</si>
  <si>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</si>
  <si>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</si>
  <si>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</si>
  <si>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</si>
  <si>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</si>
  <si>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</si>
  <si>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</si>
  <si>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</si>
  <si>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</si>
  <si>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</si>
  <si>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</si>
  <si>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</si>
  <si>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</si>
  <si>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</si>
  <si>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</si>
  <si>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</si>
  <si>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</si>
  <si>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</si>
  <si>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</si>
  <si>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</si>
  <si>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</si>
  <si>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</si>
  <si>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</si>
  <si>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</si>
  <si>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</si>
  <si>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</si>
  <si>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</si>
  <si>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</si>
  <si>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</si>
  <si>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</si>
  <si>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</si>
  <si>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</si>
  <si>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</si>
  <si>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</si>
  <si>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</si>
  <si>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</si>
  <si>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</si>
  <si>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</si>
  <si>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</si>
  <si>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</si>
  <si>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</si>
  <si>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</si>
  <si>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</si>
  <si>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</si>
  <si>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</si>
  <si>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</si>
  <si>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</si>
  <si>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</si>
  <si>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</si>
  <si>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</si>
  <si>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</si>
  <si>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</si>
  <si>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</si>
  <si>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</si>
  <si>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</si>
  <si>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</si>
  <si>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</si>
  <si>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</si>
  <si>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</si>
  <si>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</si>
  <si>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</si>
  <si>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</si>
  <si>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</si>
  <si>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</si>
  <si>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</si>
  <si>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</si>
  <si>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</si>
  <si>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</si>
  <si>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</si>
  <si>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</si>
  <si>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</si>
  <si>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</si>
  <si>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</si>
  <si>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</si>
  <si>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</si>
  <si>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</si>
  <si>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</si>
  <si>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</si>
  <si>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</si>
  <si>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</si>
  <si>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</si>
  <si>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</si>
  <si>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</si>
  <si>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</si>
  <si>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</si>
  <si>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</si>
  <si>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</si>
  <si>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</si>
  <si>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</si>
  <si>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</si>
  <si>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</si>
  <si>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</si>
  <si>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</si>
  <si>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</si>
  <si>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</si>
  <si>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</si>
  <si>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</si>
  <si>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</si>
  <si>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</si>
  <si>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</si>
  <si>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</si>
  <si>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</si>
  <si>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</si>
  <si>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</si>
  <si>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</si>
  <si>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</si>
  <si>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</si>
  <si>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</si>
  <si>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</si>
  <si>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</si>
  <si>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</si>
  <si>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</si>
  <si>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</si>
  <si>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</si>
  <si>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</si>
  <si>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</si>
  <si>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</si>
  <si>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</si>
  <si>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</si>
  <si>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</si>
  <si>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</si>
  <si>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</si>
  <si>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</si>
  <si>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</si>
  <si>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</si>
  <si>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</si>
  <si>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</si>
  <si>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</si>
  <si>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</si>
  <si>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</si>
  <si>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</si>
  <si>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</si>
  <si>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</si>
  <si>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</si>
  <si>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</si>
  <si>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</si>
  <si>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</si>
  <si>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</si>
  <si>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</si>
  <si>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</si>
  <si>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</si>
  <si>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</si>
  <si>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</si>
  <si>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</si>
  <si>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</si>
  <si>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</si>
  <si>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</si>
  <si>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</si>
  <si>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</si>
  <si>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</si>
  <si>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</si>
  <si>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</si>
  <si>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</si>
  <si>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</si>
  <si>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</si>
  <si>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</si>
  <si>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</si>
  <si>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</si>
  <si>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</si>
  <si>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</si>
  <si>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</si>
  <si>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</si>
  <si>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</si>
  <si>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</si>
  <si>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</si>
  <si>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</si>
  <si>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</si>
  <si>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</si>
  <si>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</si>
  <si>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</si>
  <si>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</si>
  <si>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</si>
  <si>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</si>
  <si>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</si>
  <si>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</si>
  <si>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</si>
  <si>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</si>
  <si>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</si>
  <si>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</si>
  <si>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</si>
  <si>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</si>
  <si>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</si>
  <si>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</si>
  <si>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</si>
  <si>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</si>
  <si>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</si>
  <si>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</si>
  <si>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</si>
  <si>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</si>
  <si>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</si>
  <si>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</si>
  <si>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</si>
  <si>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</si>
  <si>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</si>
  <si>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</si>
  <si>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</si>
  <si>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</si>
  <si>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</si>
  <si>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</si>
  <si>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</si>
  <si>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</si>
  <si>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</si>
  <si>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</si>
  <si>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</si>
  <si>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</si>
  <si>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</si>
  <si>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</si>
  <si>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</si>
  <si>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</si>
  <si>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</si>
  <si>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</si>
  <si>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</si>
  <si>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</si>
  <si>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</si>
  <si>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</si>
  <si>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</si>
  <si>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</si>
  <si>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</si>
  <si>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</si>
  <si>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</si>
  <si>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</si>
  <si>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</si>
  <si>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</si>
  <si>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</si>
  <si>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</si>
  <si>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</si>
  <si>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</si>
  <si>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</si>
  <si>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</si>
  <si>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</si>
  <si>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</si>
  <si>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</si>
  <si>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</si>
  <si>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</si>
  <si>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</si>
  <si>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</si>
  <si>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</si>
  <si>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</si>
  <si>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</si>
  <si>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</si>
  <si>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</si>
  <si>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</si>
  <si>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</si>
  <si>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</si>
  <si>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</si>
  <si>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</si>
  <si>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</si>
  <si>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</si>
  <si>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</si>
  <si>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</si>
  <si>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</si>
  <si>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</si>
  <si>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</si>
  <si>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</si>
  <si>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</si>
  <si>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</si>
  <si>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</si>
  <si>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</si>
  <si>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</si>
  <si>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</si>
  <si>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</si>
  <si>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</si>
  <si>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</si>
  <si>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</si>
  <si>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</si>
  <si>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</si>
  <si>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</si>
  <si>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</si>
  <si>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</si>
  <si>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</si>
  <si>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</si>
  <si>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</si>
  <si>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</si>
  <si>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</si>
  <si>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</si>
  <si>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</si>
  <si>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</si>
  <si>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</si>
  <si>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</si>
  <si>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</si>
  <si>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</si>
  <si>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</si>
  <si>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</si>
  <si>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</si>
  <si>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</si>
  <si>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</si>
  <si>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</si>
  <si>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</si>
  <si>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</si>
  <si>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</si>
  <si>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</si>
  <si>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</si>
  <si>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</si>
  <si>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</si>
  <si>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</si>
  <si>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</si>
  <si>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</si>
  <si>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</si>
  <si>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</si>
  <si>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</si>
  <si>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</si>
  <si>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</si>
  <si>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</si>
  <si>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</si>
  <si>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</si>
  <si>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</si>
  <si>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</si>
  <si>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</si>
  <si>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</si>
  <si>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</si>
  <si>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</si>
  <si>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</si>
  <si>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</si>
  <si>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</si>
  <si>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</si>
  <si>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</si>
  <si>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</si>
  <si>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</si>
  <si>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</si>
  <si>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</si>
  <si>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</si>
  <si>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</si>
  <si>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</si>
  <si>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</si>
  <si>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</si>
  <si>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</si>
  <si>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</si>
  <si>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</si>
  <si>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</si>
  <si>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</si>
  <si>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</si>
  <si>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</si>
  <si>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</si>
  <si>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</si>
  <si>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</si>
  <si>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</si>
  <si>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</si>
  <si>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</si>
  <si>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</si>
  <si>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</si>
  <si>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</si>
  <si>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</si>
  <si>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</si>
  <si>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</si>
  <si>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</si>
  <si>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</si>
  <si>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</si>
  <si>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</si>
  <si>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</si>
  <si>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</si>
  <si>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</si>
  <si>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</si>
  <si>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</si>
  <si>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</si>
  <si>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</si>
  <si>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</si>
  <si>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</si>
  <si>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</si>
  <si>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</si>
  <si>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</si>
  <si>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</si>
  <si>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</si>
  <si>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</si>
  <si>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</si>
  <si>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</si>
  <si>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</si>
  <si>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</si>
  <si>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</si>
  <si>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</si>
  <si>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</si>
  <si>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</si>
  <si>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</si>
  <si>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</si>
  <si>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</si>
  <si>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</si>
  <si>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</si>
  <si>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</si>
  <si>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</si>
  <si>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</si>
  <si>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</si>
  <si>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</si>
  <si>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</si>
  <si>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</si>
  <si>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</si>
  <si>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</si>
  <si>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</si>
  <si>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</si>
  <si>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</si>
  <si>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</si>
  <si>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</si>
  <si>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</si>
  <si>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</si>
  <si>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</si>
  <si>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</si>
  <si>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</si>
  <si>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</si>
  <si>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</si>
  <si>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</si>
  <si>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</si>
  <si>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</si>
  <si>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</si>
  <si>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</si>
  <si>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</si>
  <si>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</si>
  <si>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</si>
  <si>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</si>
  <si>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</si>
  <si>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</si>
  <si>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</si>
  <si>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</si>
  <si>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</si>
  <si>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</si>
  <si>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</si>
  <si>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</si>
  <si>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</si>
  <si>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</si>
  <si>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</si>
  <si>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</si>
  <si>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</si>
  <si>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</si>
  <si>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</si>
  <si>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</si>
  <si>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</si>
  <si>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</si>
  <si>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</si>
  <si>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</si>
  <si>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</si>
  <si>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</si>
  <si>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</si>
  <si>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</si>
  <si>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</si>
  <si>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</si>
  <si>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</si>
  <si>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</si>
  <si>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</si>
  <si>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</si>
  <si>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</si>
  <si>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</si>
  <si>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</si>
  <si>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</si>
  <si>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</si>
  <si>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</si>
  <si>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</si>
  <si>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</si>
  <si>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</si>
  <si>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</si>
  <si>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</si>
  <si>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</si>
  <si>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</si>
  <si>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</si>
  <si>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</si>
  <si>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</si>
  <si>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</si>
  <si>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</si>
  <si>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</si>
  <si>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</si>
  <si>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</si>
  <si>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</si>
  <si>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</si>
  <si>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</si>
  <si>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</si>
  <si>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</si>
  <si>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</si>
  <si>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</si>
  <si>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</si>
  <si>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</si>
  <si>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</si>
  <si>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</si>
  <si>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</si>
  <si>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</si>
  <si>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</si>
  <si>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</si>
  <si>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</si>
  <si>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</si>
  <si>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</si>
  <si>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</si>
  <si>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</si>
  <si>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</si>
  <si>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</si>
  <si>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</si>
  <si>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</si>
  <si>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</si>
  <si>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</si>
  <si>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</si>
  <si>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</si>
  <si>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</si>
  <si>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</si>
  <si>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</si>
  <si>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</si>
  <si>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</si>
  <si>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</si>
  <si>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</si>
  <si>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</si>
  <si>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</si>
  <si>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</si>
  <si>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</si>
  <si>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</si>
  <si>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</si>
  <si>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</si>
  <si>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</si>
  <si>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</si>
  <si>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</si>
  <si>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</si>
  <si>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</si>
  <si>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</si>
  <si>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</si>
  <si>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</si>
  <si>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</si>
  <si>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</si>
  <si>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</si>
  <si>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</si>
  <si>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</si>
  <si>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</si>
  <si>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</si>
  <si>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</si>
  <si>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</si>
  <si>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</si>
  <si>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</si>
  <si>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</si>
  <si>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</si>
  <si>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</si>
  <si>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</si>
  <si>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</si>
  <si>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</si>
  <si>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</si>
  <si>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</si>
  <si>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</si>
  <si>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</si>
  <si>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</si>
  <si>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</si>
  <si>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</si>
  <si>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</si>
  <si>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</si>
  <si>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</si>
  <si>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</si>
  <si>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</si>
  <si>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</si>
  <si>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</si>
  <si>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</si>
  <si>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</si>
  <si>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</si>
  <si>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</si>
  <si>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</si>
  <si>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</si>
  <si>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</si>
  <si>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</si>
  <si>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</si>
  <si>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</si>
  <si>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</si>
  <si>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</si>
  <si>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</si>
  <si>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</si>
  <si>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</si>
  <si>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</si>
  <si>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</si>
  <si>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</si>
  <si>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</si>
  <si>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</si>
  <si>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</si>
  <si>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</si>
  <si>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</si>
  <si>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</si>
  <si>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</si>
  <si>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</si>
  <si>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</si>
  <si>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</si>
  <si>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</si>
  <si>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</si>
  <si>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</si>
  <si>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</si>
  <si>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</si>
  <si>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</si>
  <si>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</si>
  <si>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</si>
  <si>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</si>
  <si>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</si>
  <si>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</si>
  <si>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</si>
  <si>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</si>
  <si>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</si>
  <si>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</si>
  <si>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</si>
  <si>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</si>
  <si>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</si>
  <si>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</si>
  <si>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</si>
  <si>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</si>
  <si>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</si>
  <si>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</si>
  <si>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</si>
  <si>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</si>
  <si>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</si>
  <si>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</si>
  <si>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</si>
  <si>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</si>
  <si>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</si>
  <si>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</si>
  <si>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</si>
  <si>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</si>
  <si>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</si>
  <si>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</si>
  <si>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</si>
  <si>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</si>
  <si>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</si>
  <si>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</si>
  <si>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</si>
  <si>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</si>
  <si>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</si>
  <si>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</si>
  <si>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</si>
  <si>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</si>
  <si>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</si>
  <si>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</si>
  <si>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</si>
  <si>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</si>
  <si>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</si>
  <si>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</si>
  <si>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</si>
  <si>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</si>
  <si>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</si>
  <si>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</si>
  <si>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</si>
  <si>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</si>
  <si>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</si>
  <si>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</si>
  <si>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</si>
  <si>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</si>
  <si>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</si>
  <si>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</si>
  <si>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</si>
  <si>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</si>
  <si>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</si>
  <si>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</si>
  <si>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</si>
  <si>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</si>
  <si>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</si>
  <si>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</si>
  <si>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</si>
  <si>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</si>
  <si>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</si>
  <si>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</si>
  <si>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</si>
  <si>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</si>
  <si>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</si>
  <si>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</si>
  <si>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</si>
  <si>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</si>
  <si>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</si>
  <si>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</si>
  <si>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</si>
  <si>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</si>
  <si>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</si>
  <si>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</si>
  <si>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</si>
  <si>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</si>
  <si>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</si>
  <si>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</si>
  <si>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</si>
  <si>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</si>
  <si>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</si>
  <si>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</si>
  <si>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</si>
  <si>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</si>
  <si>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</si>
  <si>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</si>
  <si>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</si>
  <si>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</si>
  <si>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</si>
  <si>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</si>
  <si>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</si>
  <si>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</si>
  <si>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</si>
  <si>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</si>
  <si>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</si>
  <si>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</si>
  <si>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</si>
  <si>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</si>
  <si>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</si>
  <si>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</si>
  <si>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</si>
  <si>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</si>
  <si>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</si>
  <si>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</si>
  <si>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</si>
  <si>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</si>
  <si>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</si>
  <si>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</si>
  <si>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</si>
  <si>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</si>
  <si>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</si>
  <si>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</si>
  <si>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</si>
  <si>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</si>
  <si>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</si>
  <si>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</si>
  <si>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</si>
  <si>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</si>
  <si>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</si>
  <si>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</si>
  <si>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</si>
  <si>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</si>
  <si>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</si>
  <si>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</si>
  <si>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</si>
  <si>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</si>
  <si>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</si>
  <si>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</si>
  <si>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</si>
  <si>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</si>
  <si>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</si>
  <si>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</si>
  <si>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</si>
  <si>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</si>
  <si>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</si>
  <si>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</si>
  <si>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</si>
  <si>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</si>
  <si>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</si>
  <si>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</si>
  <si>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</si>
  <si>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</si>
  <si>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</si>
  <si>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</si>
  <si>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</si>
  <si>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</si>
  <si>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</si>
  <si>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</si>
  <si>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</si>
  <si>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</si>
  <si>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</si>
  <si>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</si>
  <si>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</si>
  <si>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</si>
  <si>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</si>
  <si>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</si>
  <si>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</si>
  <si>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</si>
  <si>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</si>
  <si>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</si>
  <si>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</si>
  <si>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</si>
  <si>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</si>
  <si>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</si>
  <si>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</si>
  <si>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</si>
  <si>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</si>
  <si>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</si>
  <si>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</si>
  <si>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</si>
  <si>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</si>
  <si>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</si>
  <si>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</si>
  <si>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</si>
  <si>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</si>
  <si>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</si>
  <si>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</si>
  <si>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</si>
  <si>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</si>
  <si>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</si>
  <si>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</si>
  <si>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</si>
  <si>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</si>
  <si>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</si>
  <si>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</si>
  <si>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</si>
  <si>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</si>
  <si>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</si>
  <si>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</si>
  <si>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</si>
  <si>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</si>
  <si>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</si>
  <si>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</si>
  <si>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</si>
  <si>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</si>
  <si>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</si>
  <si>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</si>
  <si>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</si>
  <si>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</si>
  <si>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</si>
  <si>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</si>
  <si>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</si>
  <si>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</si>
  <si>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</si>
  <si>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</si>
  <si>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</si>
  <si>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</si>
  <si>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</si>
  <si>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</si>
  <si>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</si>
  <si>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</si>
  <si>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</si>
  <si>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</si>
  <si>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</si>
  <si>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</si>
  <si>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</si>
  <si>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</si>
  <si>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</si>
  <si>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</si>
  <si>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</si>
  <si>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</si>
  <si>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</si>
  <si>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</si>
  <si>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</si>
  <si>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</si>
  <si>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</si>
  <si>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</si>
  <si>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</si>
  <si>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</si>
  <si>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</si>
  <si>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</si>
  <si>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</si>
  <si>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</si>
  <si>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</si>
  <si>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</si>
  <si>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</si>
  <si>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</si>
  <si>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</si>
  <si>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</si>
  <si>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</si>
  <si>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</si>
  <si>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</si>
  <si>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</si>
  <si>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</si>
  <si>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</si>
  <si>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</si>
  <si>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</si>
  <si>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</si>
  <si>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</si>
  <si>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</si>
  <si>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</si>
  <si>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</si>
  <si>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</si>
  <si>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</si>
  <si>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</si>
  <si>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</si>
  <si>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</si>
  <si>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</si>
  <si>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</si>
  <si>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</si>
  <si>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</si>
  <si>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</si>
  <si>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</si>
  <si>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</si>
  <si>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</si>
  <si>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</si>
  <si>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</si>
  <si>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</si>
  <si>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</si>
  <si>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</si>
  <si>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</si>
  <si>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</si>
  <si>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</si>
  <si>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</si>
  <si>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</si>
  <si>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</si>
  <si>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</si>
  <si>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</si>
  <si>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</si>
  <si>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</si>
  <si>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</si>
  <si>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</si>
  <si>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</si>
  <si>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</si>
  <si>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</si>
  <si>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</si>
  <si>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</si>
  <si>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</si>
  <si>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</si>
  <si>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</si>
  <si>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</si>
  <si>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</si>
  <si>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</si>
  <si>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</si>
  <si>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</si>
  <si>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</si>
  <si>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</si>
  <si>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</si>
  <si>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</si>
  <si>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</si>
  <si>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</si>
  <si>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</si>
  <si>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</si>
  <si>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</si>
  <si>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</si>
  <si>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</si>
  <si>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</si>
  <si>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</si>
  <si>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</si>
  <si>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</si>
  <si>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</si>
  <si>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</si>
  <si>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</si>
  <si>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</si>
  <si>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</si>
  <si>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</si>
  <si>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</si>
  <si>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</si>
  <si>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</si>
  <si>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</si>
  <si>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</si>
  <si>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</si>
  <si>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</si>
  <si>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</si>
  <si>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</si>
  <si>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</si>
  <si>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</si>
  <si>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</si>
  <si>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</si>
  <si>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</si>
  <si>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</si>
  <si>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</si>
  <si>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</si>
  <si>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</si>
  <si>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</si>
  <si>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</si>
  <si>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</si>
  <si>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</si>
  <si>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</si>
  <si>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</si>
  <si>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</si>
  <si>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</si>
  <si>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</si>
  <si>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</si>
  <si>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</si>
  <si>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</si>
  <si>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</si>
  <si>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</si>
  <si>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</si>
  <si>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</si>
  <si>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</si>
  <si>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</si>
  <si>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</si>
  <si>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</si>
  <si>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</si>
  <si>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</si>
  <si>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</si>
  <si>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</si>
  <si>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</si>
  <si>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</si>
  <si>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</si>
  <si>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</si>
  <si>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</si>
  <si>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</si>
  <si>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</si>
  <si>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</si>
  <si>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</si>
  <si>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</si>
  <si>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</si>
  <si>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</si>
  <si>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</si>
  <si>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</si>
  <si>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</si>
  <si>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</si>
  <si>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</si>
  <si>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</si>
  <si>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</si>
  <si>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</si>
  <si>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</si>
  <si>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</si>
  <si>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</si>
  <si>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</si>
  <si>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</si>
  <si>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</si>
  <si>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</si>
  <si>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</si>
  <si>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</si>
  <si>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</si>
  <si>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</si>
  <si>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</si>
  <si>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</si>
  <si>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</si>
  <si>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</si>
  <si>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</si>
  <si>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</si>
  <si>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</si>
  <si>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</si>
  <si>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</si>
  <si>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</si>
  <si>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</si>
  <si>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</si>
  <si>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</si>
  <si>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</si>
  <si>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</si>
  <si>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</si>
  <si>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</si>
  <si>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</si>
  <si>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</si>
  <si>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</si>
  <si>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</si>
  <si>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</si>
  <si>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</si>
  <si>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</si>
  <si>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</si>
  <si>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</si>
  <si>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</si>
  <si>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</si>
  <si>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</si>
  <si>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</si>
  <si>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</si>
  <si>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</si>
  <si>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</si>
  <si>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</si>
  <si>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</si>
  <si>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</si>
  <si>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</si>
  <si>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</si>
  <si>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</si>
  <si>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</si>
  <si>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</si>
  <si>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</si>
  <si>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</si>
  <si>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</si>
  <si>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</si>
  <si>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</si>
  <si>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</si>
  <si>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</si>
  <si>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</si>
  <si>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</si>
  <si>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</si>
  <si>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</si>
  <si>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</si>
  <si>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</si>
  <si>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</si>
  <si>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</si>
  <si>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</si>
  <si>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</si>
  <si>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</si>
  <si>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</si>
  <si>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</si>
  <si>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</si>
  <si>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</si>
  <si>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</si>
  <si>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</si>
  <si>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</si>
  <si>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</si>
  <si>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</si>
  <si>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</si>
  <si>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</si>
  <si>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</si>
  <si>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</si>
  <si>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</si>
  <si>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</si>
  <si>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</si>
  <si>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</si>
  <si>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</si>
  <si>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</si>
  <si>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</si>
  <si>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</si>
  <si>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</si>
  <si>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</si>
  <si>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</si>
  <si>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</si>
  <si>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</si>
  <si>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</si>
  <si>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</si>
  <si>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</si>
  <si>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</si>
  <si>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</si>
  <si>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</si>
  <si>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</si>
  <si>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</si>
  <si>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</si>
  <si>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</si>
  <si>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</si>
  <si>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</si>
  <si>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</si>
  <si>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</si>
  <si>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</si>
  <si>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</si>
  <si>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</si>
  <si>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</si>
  <si>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</si>
  <si>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</si>
  <si>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</si>
  <si>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</si>
  <si>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</si>
  <si>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</si>
  <si>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</si>
  <si>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</si>
  <si>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</si>
  <si>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</si>
  <si>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</si>
  <si>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</si>
  <si>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</si>
  <si>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</si>
  <si>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</si>
  <si>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</si>
  <si>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</si>
  <si>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</si>
  <si>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</si>
  <si>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</si>
  <si>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</si>
  <si>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</si>
  <si>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</si>
  <si>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</si>
  <si>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</si>
  <si>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</si>
  <si>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</si>
  <si>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</si>
  <si>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</si>
  <si>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</si>
  <si>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</si>
  <si>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</si>
  <si>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</si>
  <si>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</si>
  <si>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</si>
  <si>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</si>
  <si>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</si>
  <si>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</si>
  <si>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</si>
  <si>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</si>
  <si>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</si>
  <si>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</si>
  <si>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</si>
  <si>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</si>
  <si>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</si>
  <si>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</si>
  <si>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</si>
  <si>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</si>
  <si>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</si>
  <si>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</si>
  <si>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</si>
  <si>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</si>
  <si>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</si>
  <si>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</si>
  <si>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</si>
  <si>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</si>
  <si>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</si>
  <si>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</si>
  <si>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</si>
  <si>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</si>
  <si>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</si>
  <si>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</si>
  <si>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</si>
  <si>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</si>
  <si>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</si>
  <si>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</si>
  <si>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</si>
  <si>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</si>
  <si>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</si>
  <si>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</si>
  <si>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</si>
  <si>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</si>
  <si>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</si>
  <si>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</si>
  <si>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</si>
  <si>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</si>
  <si>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</si>
  <si>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</si>
  <si>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</si>
  <si>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</si>
  <si>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</si>
  <si>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</si>
  <si>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</si>
  <si>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</si>
  <si>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</si>
  <si>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</si>
  <si>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</si>
  <si>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</si>
  <si>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</si>
  <si>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</si>
  <si>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</si>
  <si>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</si>
  <si>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</si>
  <si>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</si>
  <si>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</si>
  <si>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</si>
  <si>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</si>
  <si>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</si>
  <si>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</si>
  <si>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</si>
  <si>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</si>
  <si>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</si>
  <si>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</si>
  <si>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</si>
  <si>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</si>
  <si>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</si>
  <si>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</si>
  <si>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</si>
  <si>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</si>
  <si>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</si>
  <si>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</si>
  <si>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</si>
  <si>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</si>
  <si>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</si>
  <si>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</si>
  <si>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</si>
  <si>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</si>
  <si>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</si>
  <si>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</si>
  <si>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</si>
  <si>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</si>
  <si>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</si>
  <si>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</si>
  <si>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</si>
  <si>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</si>
  <si>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</si>
  <si>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</si>
  <si>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</si>
  <si>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</si>
  <si>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</si>
  <si>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</si>
  <si>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</si>
  <si>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</si>
  <si>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</si>
  <si>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</si>
  <si>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</si>
  <si>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</si>
  <si>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</si>
  <si>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</si>
  <si>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</si>
  <si>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</si>
  <si>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</si>
  <si>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</si>
  <si>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</si>
  <si>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</si>
  <si>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</si>
  <si>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</si>
  <si>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</si>
  <si>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</si>
  <si>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</si>
  <si>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</si>
  <si>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</si>
  <si>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</si>
  <si>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</si>
  <si>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</si>
  <si>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</si>
  <si>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</si>
  <si>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</si>
  <si>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</si>
  <si>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</si>
  <si>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</si>
  <si>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</si>
  <si>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</si>
  <si>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</si>
  <si>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</si>
  <si>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</si>
  <si>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</si>
  <si>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</si>
  <si>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</si>
  <si>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</si>
  <si>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</si>
  <si>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</si>
  <si>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</si>
  <si>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</si>
  <si>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</si>
  <si>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</si>
  <si>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</si>
  <si>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</si>
  <si>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</si>
  <si>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</si>
  <si>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</si>
  <si>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</si>
  <si>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</si>
  <si>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</si>
  <si>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</si>
  <si>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</si>
  <si>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</si>
  <si>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</si>
  <si>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</si>
  <si>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</si>
  <si>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</si>
  <si>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</si>
  <si>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</si>
  <si>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</si>
  <si>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</si>
  <si>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</si>
  <si>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</si>
  <si>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</si>
  <si>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</si>
  <si>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</si>
  <si>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</si>
  <si>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</si>
  <si>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</si>
  <si>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</si>
  <si>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</si>
  <si>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</si>
  <si>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</si>
  <si>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</si>
  <si>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</si>
  <si>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</si>
  <si>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</si>
  <si>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</si>
  <si>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</si>
  <si>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</si>
  <si>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</si>
  <si>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</si>
  <si>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</si>
  <si>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</si>
  <si>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</si>
  <si>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</si>
  <si>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</si>
  <si>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</si>
  <si>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</si>
  <si>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</si>
  <si>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</si>
  <si>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</si>
  <si>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</si>
  <si>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</si>
  <si>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</si>
  <si>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</si>
  <si>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</si>
  <si>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</si>
  <si>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</si>
  <si>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</si>
  <si>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</si>
  <si>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</si>
  <si>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</si>
  <si>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</si>
  <si>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</si>
  <si>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</si>
  <si>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</si>
  <si>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</si>
  <si>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</si>
  <si>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</si>
  <si>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</si>
  <si>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</si>
  <si>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</si>
  <si>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</si>
  <si>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</si>
  <si>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</si>
  <si>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</si>
  <si>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</si>
  <si>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</si>
  <si>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</si>
  <si>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</si>
  <si>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</si>
  <si>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</si>
  <si>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</si>
  <si>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</si>
  <si>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</si>
  <si>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</si>
  <si>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</si>
  <si>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</si>
  <si>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</si>
  <si>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</si>
  <si>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</si>
  <si>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</si>
  <si>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</si>
  <si>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</si>
  <si>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</si>
  <si>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</si>
  <si>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</si>
  <si>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</si>
  <si>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</si>
  <si>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</si>
  <si>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</si>
  <si>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</si>
  <si>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</si>
  <si>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</si>
  <si>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</si>
  <si>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</si>
  <si>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</si>
  <si>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</si>
  <si>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</si>
  <si>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</si>
  <si>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</si>
  <si>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</si>
  <si>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</si>
  <si>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</si>
  <si>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</si>
  <si>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</si>
  <si>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</si>
  <si>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</si>
  <si>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</si>
  <si>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</si>
  <si>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</si>
  <si>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</si>
  <si>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</si>
  <si>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</si>
  <si>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</si>
  <si>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</si>
  <si>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</si>
  <si>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</si>
  <si>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</si>
  <si>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</si>
  <si>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</si>
  <si>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</si>
  <si>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</si>
  <si>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</si>
  <si>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</si>
  <si>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</si>
  <si>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</si>
  <si>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</si>
  <si>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</si>
  <si>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</si>
  <si>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</si>
  <si>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</si>
  <si>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</si>
  <si>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</si>
  <si>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</si>
  <si>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</si>
  <si>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</si>
  <si>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</si>
  <si>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</si>
  <si>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</si>
  <si>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</si>
  <si>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</si>
  <si>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</si>
  <si>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</si>
  <si>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</si>
  <si>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</si>
  <si>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</si>
  <si>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</si>
  <si>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</si>
  <si>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</si>
  <si>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</si>
  <si>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</si>
  <si>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</si>
  <si>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</si>
  <si>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</si>
  <si>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</si>
  <si>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</si>
  <si>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</si>
  <si>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</si>
  <si>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</si>
  <si>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</si>
  <si>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</si>
  <si>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</si>
  <si>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</si>
  <si>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</si>
  <si>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</si>
  <si>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</si>
  <si>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</si>
  <si>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</si>
  <si>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</si>
  <si>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</si>
  <si>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</si>
  <si>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</si>
  <si>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</si>
  <si>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</si>
  <si>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</si>
  <si>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</si>
  <si>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</si>
  <si>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</si>
  <si>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</si>
  <si>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</si>
  <si>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</si>
  <si>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</si>
  <si>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</si>
  <si>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</si>
  <si>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</si>
  <si>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</si>
  <si>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</si>
  <si>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</si>
  <si>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</si>
  <si>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</si>
  <si>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</si>
  <si>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</si>
  <si>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</si>
  <si>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</si>
  <si>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</si>
  <si>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</si>
  <si>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</si>
  <si>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</si>
  <si>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</si>
  <si>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</si>
  <si>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</si>
  <si>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</si>
  <si>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</si>
  <si>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</si>
  <si>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</si>
  <si>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</si>
  <si>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</si>
  <si>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</si>
  <si>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</si>
  <si>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</si>
  <si>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</si>
  <si>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</si>
  <si>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</si>
  <si>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</si>
  <si>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</si>
  <si>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</si>
  <si>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</si>
  <si>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</si>
  <si>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</si>
  <si>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</si>
  <si>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</si>
  <si>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</si>
  <si>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</si>
  <si>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</si>
  <si>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</si>
  <si>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</si>
  <si>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</si>
  <si>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</si>
  <si>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</si>
  <si>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</si>
  <si>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</si>
  <si>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</si>
  <si>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</si>
  <si>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</si>
  <si>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</si>
  <si>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</si>
  <si>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</si>
  <si>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</si>
  <si>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</si>
  <si>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</si>
  <si>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</si>
  <si>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</si>
  <si>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</si>
  <si>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</si>
  <si>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</si>
  <si>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</si>
  <si>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</si>
  <si>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</si>
  <si>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</si>
  <si>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</si>
  <si>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</si>
  <si>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</si>
  <si>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</si>
  <si>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</si>
  <si>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</si>
  <si>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</si>
  <si>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</si>
  <si>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</si>
  <si>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</si>
  <si>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</si>
  <si>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</si>
  <si>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</si>
  <si>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</si>
  <si>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</si>
  <si>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</si>
  <si>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</si>
  <si>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</si>
  <si>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</si>
  <si>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</si>
  <si>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</si>
  <si>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</si>
  <si>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</si>
  <si>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</si>
  <si>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</si>
  <si>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</si>
  <si>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</si>
  <si>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</si>
  <si>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</si>
  <si>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</si>
  <si>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</si>
  <si>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</si>
  <si>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</si>
  <si>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</si>
  <si>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</si>
  <si>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</si>
  <si>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</si>
  <si>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</si>
  <si>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</si>
  <si>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</si>
  <si>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</si>
  <si>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</si>
  <si>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</si>
  <si>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</si>
  <si>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</si>
  <si>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</si>
  <si>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</si>
  <si>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</si>
  <si>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</si>
  <si>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</si>
  <si>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</si>
  <si>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</si>
  <si>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</si>
  <si>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</si>
  <si>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</si>
  <si>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</si>
  <si>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</si>
  <si>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</si>
  <si>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</si>
  <si>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</si>
  <si>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</si>
  <si>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</si>
  <si>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</si>
  <si>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</si>
  <si>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</si>
  <si>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</si>
  <si>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</si>
  <si>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</si>
  <si>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</si>
  <si>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</si>
  <si>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</si>
  <si>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</si>
  <si>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</si>
  <si>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</si>
  <si>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</si>
  <si>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</si>
  <si>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</si>
  <si>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</si>
  <si>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</si>
  <si>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</si>
  <si>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</si>
  <si>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</si>
  <si>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</si>
  <si>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</si>
  <si>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</si>
  <si>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</si>
  <si>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</si>
  <si>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</si>
  <si>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</si>
  <si>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</si>
  <si>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</si>
  <si>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</si>
  <si>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</si>
  <si>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</si>
  <si>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</si>
  <si>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</si>
  <si>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</si>
  <si>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</si>
  <si>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</si>
  <si>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</si>
  <si>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</si>
  <si>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</si>
  <si>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</si>
  <si>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</si>
  <si>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</si>
  <si>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</si>
  <si>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</si>
  <si>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</si>
  <si>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</si>
  <si>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</si>
  <si>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</si>
  <si>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</si>
  <si>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</si>
  <si>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</si>
  <si>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</si>
  <si>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</si>
  <si>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</si>
  <si>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</si>
  <si>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</si>
  <si>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</si>
  <si>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</si>
  <si>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</si>
  <si>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</si>
  <si>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</si>
  <si>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</si>
  <si>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</si>
  <si>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</si>
  <si>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</si>
  <si>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</si>
  <si>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</si>
  <si>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</si>
  <si>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</si>
  <si>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</si>
  <si>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</si>
  <si>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</si>
  <si>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</si>
  <si>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</si>
  <si>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</si>
  <si>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</si>
  <si>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</si>
  <si>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</si>
  <si>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</si>
  <si>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</si>
  <si>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</si>
  <si>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</si>
  <si>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</si>
  <si>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</si>
  <si>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</si>
  <si>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</si>
  <si>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</si>
  <si>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</si>
  <si>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</si>
  <si>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</si>
  <si>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</si>
  <si>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</si>
  <si>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</si>
  <si>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</si>
  <si>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</si>
  <si>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</si>
  <si>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</si>
  <si>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</si>
  <si>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</si>
  <si>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</si>
  <si>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</si>
  <si>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</si>
  <si>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</si>
  <si>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</si>
  <si>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</si>
  <si>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</si>
  <si>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</si>
  <si>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</si>
  <si>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</si>
  <si>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</si>
  <si>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</si>
  <si>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</si>
  <si>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</si>
  <si>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</si>
  <si>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</si>
  <si>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</si>
  <si>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</si>
  <si>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</si>
  <si>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</si>
  <si>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</si>
  <si>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</si>
  <si>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</si>
  <si>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</si>
  <si>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</si>
  <si>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</si>
  <si>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</si>
  <si>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</si>
  <si>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</si>
  <si>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</si>
  <si>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</si>
  <si>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</si>
  <si>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</si>
  <si>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</si>
  <si>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</si>
  <si>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</si>
  <si>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</si>
  <si>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</si>
  <si>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</si>
  <si>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</si>
  <si>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</si>
  <si>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</si>
  <si>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</si>
  <si>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</si>
  <si>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</si>
  <si>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</si>
  <si>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</si>
  <si>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</si>
  <si>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</si>
  <si>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</si>
  <si>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</si>
  <si>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</si>
  <si>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</si>
  <si>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</si>
  <si>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</si>
  <si>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</si>
  <si>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</si>
  <si>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</si>
  <si>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</si>
  <si>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</si>
  <si>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</si>
  <si>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</si>
  <si>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</si>
  <si>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</si>
  <si>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</si>
  <si>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</si>
  <si>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</si>
  <si>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</si>
  <si>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</si>
  <si>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</si>
  <si>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</si>
  <si>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</si>
  <si>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</si>
  <si>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</si>
  <si>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</si>
  <si>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</si>
  <si>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</si>
  <si>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</si>
  <si>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</si>
  <si>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</si>
  <si>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</si>
  <si>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</si>
  <si>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</si>
  <si>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</si>
  <si>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</si>
  <si>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</si>
  <si>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</si>
  <si>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</si>
  <si>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</si>
  <si>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</si>
  <si>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</si>
  <si>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</si>
  <si>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</si>
  <si>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</si>
  <si>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</si>
  <si>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</si>
  <si>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</si>
  <si>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</si>
  <si>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</si>
  <si>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</si>
  <si>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</si>
  <si>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</si>
  <si>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</si>
  <si>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</si>
  <si>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</si>
  <si>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</si>
  <si>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</si>
  <si>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</si>
  <si>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</si>
  <si>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</si>
  <si>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</si>
  <si>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</si>
  <si>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</si>
  <si>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</si>
  <si>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</si>
  <si>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</si>
  <si>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</si>
  <si>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</si>
  <si>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</si>
  <si>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</si>
  <si>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</si>
  <si>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</si>
  <si>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</si>
  <si>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</si>
  <si>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</si>
  <si>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</si>
  <si>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</si>
  <si>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</si>
  <si>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</si>
  <si>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</si>
  <si>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</si>
  <si>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</si>
  <si>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</si>
  <si>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</si>
  <si>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</si>
  <si>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</si>
  <si>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</si>
  <si>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</si>
  <si>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</si>
  <si>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</si>
  <si>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</si>
  <si>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</si>
  <si>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</si>
  <si>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</si>
  <si>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</si>
  <si>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</si>
  <si>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</si>
  <si>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</si>
  <si>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</si>
  <si>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</si>
  <si>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</si>
  <si>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</si>
  <si>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</si>
  <si>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</si>
  <si>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</si>
  <si>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</si>
  <si>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</si>
  <si>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</si>
  <si>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</si>
  <si>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</si>
  <si>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</si>
  <si>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</si>
  <si>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</si>
  <si>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</si>
  <si>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</si>
  <si>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</si>
  <si>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</si>
  <si>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</si>
  <si>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</si>
  <si>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</si>
  <si>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</si>
  <si>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</si>
  <si>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</si>
  <si>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</si>
  <si>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</si>
  <si>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</si>
  <si>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</si>
  <si>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</si>
  <si>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</si>
  <si>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</si>
  <si>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</si>
  <si>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</si>
  <si>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</si>
  <si>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</si>
  <si>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</si>
  <si>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</si>
  <si>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</si>
  <si>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</si>
  <si>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</si>
  <si>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</si>
  <si>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</si>
  <si>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</si>
  <si>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</si>
  <si>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</si>
  <si>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</si>
  <si>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</si>
  <si>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</si>
  <si>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</si>
  <si>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</si>
  <si>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</si>
  <si>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</si>
  <si>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</si>
  <si>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</si>
  <si>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</si>
  <si>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</si>
  <si>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</si>
  <si>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</si>
  <si>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</si>
  <si>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</si>
  <si>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</si>
  <si>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</si>
  <si>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</si>
  <si>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</si>
  <si>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</si>
  <si>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</si>
  <si>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</si>
  <si>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</si>
  <si>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</si>
  <si>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</si>
  <si>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</si>
  <si>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</si>
  <si>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</si>
  <si>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</si>
  <si>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</si>
  <si>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</si>
  <si>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</si>
  <si>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</si>
  <si>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</si>
  <si>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</si>
  <si>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</si>
  <si>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</si>
  <si>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</si>
  <si>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</si>
  <si>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</si>
  <si>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</si>
  <si>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</si>
  <si>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</si>
  <si>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</si>
  <si>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</si>
  <si>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</si>
  <si>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</si>
  <si>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</si>
  <si>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</si>
  <si>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</si>
  <si>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</si>
  <si>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</si>
  <si>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</si>
  <si>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</si>
  <si>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</si>
  <si>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</si>
  <si>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</si>
  <si>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</si>
  <si>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</si>
  <si>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</si>
  <si>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</si>
  <si>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</si>
  <si>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</si>
  <si>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</si>
  <si>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</si>
  <si>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</si>
  <si>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</si>
  <si>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</si>
  <si>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</si>
  <si>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</si>
  <si>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</si>
  <si>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</si>
  <si>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</si>
  <si>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</si>
  <si>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</si>
  <si>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</si>
  <si>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</si>
  <si>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</si>
  <si>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</si>
  <si>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</si>
  <si>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</si>
  <si>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</si>
  <si>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</si>
  <si>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</si>
  <si>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</si>
  <si>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</si>
  <si>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</si>
  <si>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</si>
  <si>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</si>
  <si>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</si>
  <si>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</si>
  <si>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</si>
  <si>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</si>
  <si>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</si>
  <si>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</si>
  <si>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</si>
  <si>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</si>
  <si>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</si>
  <si>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</si>
  <si>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</si>
  <si>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</si>
  <si>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</si>
  <si>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</si>
  <si>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</si>
  <si>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</si>
  <si>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</si>
  <si>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</si>
  <si>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</si>
  <si>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</si>
  <si>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</si>
  <si>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</si>
  <si>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</si>
  <si>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</si>
  <si>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</si>
  <si>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</si>
  <si>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</si>
  <si>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</si>
  <si>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</si>
  <si>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</si>
  <si>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</si>
  <si>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</si>
  <si>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</si>
  <si>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</si>
  <si>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</si>
  <si>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</si>
  <si>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</si>
  <si>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</si>
  <si>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</si>
  <si>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</si>
  <si>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</si>
  <si>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</si>
  <si>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</si>
  <si>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</si>
  <si>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</si>
  <si>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</si>
  <si>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</si>
  <si>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</si>
  <si>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</si>
  <si>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</si>
  <si>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</si>
  <si>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</si>
  <si>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</si>
  <si>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</si>
  <si>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</si>
  <si>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</si>
  <si>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</si>
  <si>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</si>
  <si>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</si>
  <si>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</si>
  <si>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</si>
  <si>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</si>
  <si>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</si>
  <si>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</si>
  <si>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</si>
  <si>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</si>
  <si>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</si>
  <si>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</si>
  <si>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</si>
  <si>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</si>
  <si>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</si>
  <si>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</si>
  <si>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</si>
  <si>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</si>
  <si>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</si>
  <si>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</si>
  <si>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</si>
  <si>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</si>
  <si>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</si>
  <si>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</si>
  <si>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</si>
  <si>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</si>
  <si>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</si>
  <si>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</si>
  <si>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</si>
  <si>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</si>
  <si>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</si>
  <si>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</si>
  <si>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</si>
  <si>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</si>
  <si>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</si>
  <si>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</si>
  <si>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</si>
  <si>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</si>
  <si>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</si>
  <si>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</si>
  <si>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</si>
  <si>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</si>
  <si>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</si>
  <si>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</si>
  <si>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</si>
  <si>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</si>
  <si>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</si>
  <si>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</si>
  <si>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</si>
  <si>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</si>
  <si>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</si>
  <si>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</si>
  <si>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</si>
  <si>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</si>
  <si>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</si>
  <si>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</si>
  <si>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</si>
  <si>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</si>
  <si>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</si>
  <si>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</si>
  <si>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</si>
  <si>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</si>
  <si>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</si>
  <si>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</si>
  <si>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</si>
  <si>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</si>
  <si>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</si>
  <si>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</si>
  <si>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</si>
  <si>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</si>
  <si>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</si>
  <si>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</si>
  <si>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</si>
  <si>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</si>
  <si>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</si>
  <si>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</si>
  <si>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</si>
  <si>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</si>
  <si>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</si>
  <si>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</si>
  <si>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</si>
  <si>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</si>
  <si>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</si>
  <si>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</si>
  <si>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</si>
  <si>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</si>
  <si>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</si>
  <si>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</si>
  <si>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</si>
  <si>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</si>
  <si>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</si>
  <si>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</si>
  <si>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</si>
  <si>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</si>
  <si>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</si>
  <si>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</si>
  <si>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</si>
  <si>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</si>
  <si>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</si>
  <si>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</si>
  <si>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</si>
  <si>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</si>
  <si>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</si>
  <si>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</si>
  <si>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</si>
  <si>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</si>
  <si>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</si>
  <si>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</si>
  <si>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</si>
  <si>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</si>
  <si>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</si>
  <si>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</si>
  <si>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</si>
  <si>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</si>
  <si>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</si>
  <si>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</si>
  <si>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</si>
  <si>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</si>
  <si>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</si>
  <si>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</si>
  <si>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</si>
  <si>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</si>
  <si>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</si>
  <si>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</si>
  <si>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</si>
  <si>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</si>
  <si>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</si>
  <si>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</si>
  <si>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</si>
  <si>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</si>
  <si>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</si>
  <si>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</si>
  <si>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</si>
  <si>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</si>
  <si>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</si>
  <si>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</si>
  <si>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</si>
  <si>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</si>
  <si>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</si>
  <si>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</si>
  <si>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</si>
  <si>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</si>
  <si>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</si>
  <si>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</si>
  <si>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</si>
  <si>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</si>
  <si>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</si>
  <si>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</si>
  <si>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</si>
  <si>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</si>
  <si>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</si>
  <si>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</si>
  <si>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</si>
  <si>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</si>
  <si>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</si>
  <si>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</si>
  <si>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</si>
  <si>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</si>
  <si>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</si>
  <si>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</si>
  <si>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</si>
  <si>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</si>
  <si>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</si>
  <si>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</si>
  <si>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</si>
  <si>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</si>
  <si>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</si>
  <si>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</si>
  <si>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</si>
  <si>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</si>
  <si>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</si>
  <si>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</si>
  <si>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</si>
  <si>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</si>
  <si>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</si>
  <si>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</si>
  <si>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</si>
  <si>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</si>
  <si>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</si>
  <si>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</si>
  <si>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</si>
  <si>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</si>
  <si>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</si>
  <si>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</si>
  <si>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</si>
  <si>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</si>
  <si>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</si>
  <si>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</si>
  <si>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</si>
  <si>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</si>
  <si>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</si>
  <si>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</si>
  <si>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</si>
  <si>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</si>
  <si>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</si>
  <si>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</si>
  <si>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</si>
  <si>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</si>
  <si>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</si>
  <si>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</si>
  <si>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</si>
  <si>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</si>
  <si>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</si>
  <si>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</si>
  <si>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</si>
  <si>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</si>
  <si>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</si>
  <si>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</si>
  <si>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</si>
  <si>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</si>
  <si>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</si>
  <si>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</si>
  <si>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</si>
  <si>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</si>
  <si>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</si>
  <si>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</si>
  <si>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</si>
  <si>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</si>
  <si>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</si>
  <si>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</si>
  <si>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</si>
  <si>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</si>
  <si>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</si>
  <si>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</si>
  <si>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</si>
  <si>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</si>
  <si>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</si>
  <si>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</si>
  <si>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</si>
  <si>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</si>
  <si>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</si>
  <si>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</si>
  <si>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</si>
  <si>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</si>
  <si>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</si>
  <si>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</si>
  <si>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</si>
  <si>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</si>
  <si>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</si>
  <si>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</si>
  <si>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</si>
  <si>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</si>
  <si>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</si>
  <si>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</si>
  <si>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</si>
  <si>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</si>
  <si>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</si>
  <si>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</si>
  <si>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</si>
  <si>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</si>
  <si>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</si>
  <si>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</si>
  <si>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</si>
  <si>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</si>
  <si>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</si>
  <si>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</si>
  <si>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</si>
  <si>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</si>
  <si>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</si>
  <si>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</si>
  <si>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</si>
  <si>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</si>
  <si>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</si>
  <si>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</si>
  <si>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</si>
  <si>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</si>
  <si>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</si>
  <si>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</si>
  <si>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</si>
  <si>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</si>
  <si>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</si>
  <si>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</si>
  <si>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</si>
  <si>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</si>
  <si>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</si>
  <si>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</si>
  <si>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</si>
  <si>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</si>
  <si>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</si>
  <si>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</si>
  <si>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</si>
  <si>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</si>
  <si>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</si>
  <si>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</si>
  <si>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</si>
  <si>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</si>
  <si>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</si>
  <si>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</si>
  <si>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</si>
  <si>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</si>
  <si>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</si>
  <si>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</si>
  <si>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</si>
  <si>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</si>
  <si>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</si>
  <si>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</si>
  <si>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</si>
  <si>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</si>
  <si>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</si>
  <si>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</si>
  <si>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</si>
  <si>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</si>
  <si>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</si>
  <si>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</si>
  <si>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</si>
  <si>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</si>
  <si>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</si>
  <si>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</si>
  <si>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</si>
  <si>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</si>
  <si>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</si>
  <si>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</si>
  <si>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</si>
  <si>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</si>
  <si>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</si>
  <si>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</si>
  <si>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</si>
  <si>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</si>
  <si>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</si>
  <si>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</si>
  <si>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</si>
  <si>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</si>
  <si>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</si>
  <si>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</si>
  <si>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</si>
  <si>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</si>
  <si>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</si>
  <si>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</si>
  <si>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</si>
  <si>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</si>
  <si>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</si>
  <si>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</si>
  <si>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</si>
  <si>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</si>
  <si>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</si>
  <si>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</si>
  <si>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</si>
  <si>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</si>
  <si>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</si>
  <si>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</si>
  <si>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</si>
  <si>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</si>
  <si>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</si>
  <si>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</si>
  <si>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</si>
  <si>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</si>
  <si>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</si>
  <si>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</si>
  <si>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</si>
  <si>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</si>
  <si>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</si>
  <si>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</si>
  <si>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</si>
  <si>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</si>
  <si>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</si>
  <si>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</si>
  <si>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</si>
  <si>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</si>
  <si>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</si>
  <si>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</si>
  <si>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</si>
  <si>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</si>
  <si>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</si>
  <si>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</si>
  <si>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</si>
  <si>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</si>
  <si>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</si>
  <si>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</si>
  <si>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</si>
  <si>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</si>
  <si>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</si>
  <si>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</si>
  <si>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</si>
  <si>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</si>
  <si>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</si>
  <si>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</si>
  <si>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</si>
  <si>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</si>
  <si>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</si>
  <si>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</si>
  <si>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</si>
  <si>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</si>
  <si>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</si>
  <si>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</si>
  <si>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</si>
  <si>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</si>
  <si>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</si>
  <si>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</si>
  <si>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</si>
  <si>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</si>
  <si>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</si>
  <si>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</si>
  <si>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</si>
  <si>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</si>
  <si>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</si>
  <si>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</si>
  <si>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</si>
  <si>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</si>
  <si>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</si>
  <si>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</si>
  <si>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</si>
  <si>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</si>
  <si>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</si>
  <si>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</si>
  <si>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</si>
  <si>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</si>
  <si>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</si>
  <si>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</si>
  <si>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</si>
  <si>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</si>
  <si>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</si>
  <si>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</si>
  <si>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</si>
  <si>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</si>
  <si>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</si>
  <si>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</si>
  <si>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</si>
  <si>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</si>
  <si>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</si>
  <si>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</si>
  <si>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</si>
  <si>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</si>
  <si>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</si>
  <si>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</si>
  <si>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</si>
  <si>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</si>
  <si>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</si>
  <si>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</si>
  <si>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</si>
  <si>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</si>
  <si>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</si>
  <si>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</si>
  <si>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</si>
  <si>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</si>
  <si>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</si>
  <si>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</si>
  <si>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</si>
  <si>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</si>
  <si>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</si>
  <si>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</si>
  <si>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</si>
  <si>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</si>
  <si>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</si>
  <si>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</si>
  <si>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</si>
  <si>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</si>
  <si>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</si>
  <si>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</si>
  <si>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</si>
  <si>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</si>
  <si>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</si>
  <si>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</si>
  <si>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</si>
  <si>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</si>
  <si>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</si>
  <si>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</si>
  <si>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</si>
  <si>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</si>
  <si>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</si>
  <si>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</si>
  <si>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</si>
  <si>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</si>
  <si>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</si>
  <si>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</si>
  <si>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</si>
  <si>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</si>
  <si>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</si>
  <si>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</si>
  <si>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</si>
  <si>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</si>
  <si>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</si>
  <si>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</si>
  <si>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</si>
  <si>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</si>
  <si>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</si>
  <si>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</si>
  <si>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</si>
  <si>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</si>
  <si>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</si>
  <si>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</si>
  <si>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</si>
  <si>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</si>
  <si>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</si>
  <si>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</si>
  <si>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</si>
  <si>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</si>
  <si>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</si>
  <si>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</si>
  <si>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</si>
  <si>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</si>
  <si>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</si>
  <si>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</si>
  <si>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</si>
  <si>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</si>
  <si>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</si>
  <si>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</si>
  <si>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</si>
  <si>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</si>
  <si>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</si>
  <si>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</si>
  <si>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</si>
  <si>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</si>
  <si>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</si>
  <si>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</si>
  <si>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</si>
  <si>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</si>
  <si>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</si>
  <si>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</si>
  <si>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</si>
  <si>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</si>
  <si>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</si>
  <si>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</si>
  <si>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</si>
  <si>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</si>
  <si>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</si>
  <si>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</si>
  <si>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</si>
  <si>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</si>
  <si>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</si>
  <si>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</si>
  <si>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</si>
  <si>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</si>
  <si>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</si>
  <si>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</si>
  <si>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</si>
  <si>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</si>
  <si>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</si>
  <si>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</si>
  <si>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</si>
  <si>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</si>
  <si>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</si>
  <si>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</si>
  <si>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</si>
  <si>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</si>
  <si>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</si>
  <si>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</si>
  <si>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</si>
  <si>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</si>
  <si>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</si>
  <si>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</si>
  <si>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</si>
  <si>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</si>
  <si>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</si>
  <si>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</si>
  <si>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</si>
  <si>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</si>
  <si>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</si>
  <si>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</si>
  <si>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</si>
  <si>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</si>
  <si>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</si>
  <si>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</si>
  <si>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</si>
  <si>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</si>
  <si>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</si>
  <si>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</si>
  <si>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</si>
  <si>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</si>
  <si>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</si>
  <si>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</si>
  <si>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</si>
  <si>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</si>
  <si>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</si>
  <si>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</si>
  <si>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</si>
  <si>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</si>
  <si>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</si>
  <si>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</si>
  <si>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</si>
  <si>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</si>
  <si>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</si>
  <si>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</si>
  <si>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</si>
  <si>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</si>
  <si>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</si>
  <si>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</si>
  <si>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</si>
  <si>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</si>
  <si>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</si>
  <si>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</si>
  <si>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</si>
  <si>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</si>
  <si>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</si>
  <si>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</si>
  <si>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</si>
  <si>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</si>
  <si>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</si>
  <si>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</si>
  <si>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</si>
  <si>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</si>
  <si>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</si>
  <si>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</si>
  <si>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</si>
  <si>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</si>
  <si>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</si>
  <si>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</si>
  <si>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</si>
  <si>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</si>
  <si>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</si>
  <si>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</si>
  <si>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</si>
  <si>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</si>
  <si>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</si>
  <si>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</si>
  <si>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</si>
  <si>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</si>
  <si>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</si>
  <si>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</si>
  <si>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</si>
  <si>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</si>
  <si>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</si>
  <si>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</si>
  <si>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</si>
  <si>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</si>
  <si>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</si>
  <si>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</si>
  <si>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</si>
  <si>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</si>
  <si>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</si>
  <si>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</si>
  <si>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</si>
  <si>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</si>
  <si>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</si>
  <si>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</si>
  <si>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</si>
  <si>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</si>
  <si>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</si>
  <si>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</si>
  <si>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</si>
  <si>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</si>
  <si>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</si>
  <si>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</si>
  <si>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</si>
  <si>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</si>
  <si>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</si>
  <si>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</si>
  <si>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</si>
  <si>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</si>
  <si>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</si>
  <si>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</si>
  <si>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</si>
  <si>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</si>
  <si>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</si>
  <si>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</si>
  <si>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</si>
  <si>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</si>
  <si>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</si>
  <si>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</si>
  <si>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</si>
  <si>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</si>
  <si>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</si>
  <si>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</si>
  <si>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</si>
  <si>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</si>
  <si>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</si>
  <si>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</si>
  <si>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</si>
  <si>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</si>
  <si>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</si>
  <si>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</si>
  <si>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</si>
  <si>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</si>
  <si>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</si>
  <si>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</si>
  <si>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</si>
  <si>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</si>
  <si>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</si>
  <si>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</si>
  <si>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</si>
  <si>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</si>
  <si>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</si>
  <si>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</si>
  <si>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</si>
  <si>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</si>
  <si>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</si>
  <si>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</si>
  <si>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</si>
  <si>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</si>
  <si>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</si>
  <si>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</si>
  <si>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</si>
  <si>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</si>
  <si>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</si>
  <si>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</si>
  <si>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</si>
  <si>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</si>
  <si>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</si>
  <si>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</si>
  <si>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</si>
  <si>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</si>
  <si>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</si>
  <si>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</si>
  <si>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</si>
  <si>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</si>
  <si>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</si>
  <si>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</si>
  <si>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</si>
  <si>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</si>
  <si>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</si>
  <si>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</si>
  <si>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</si>
  <si>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</si>
  <si>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</si>
  <si>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</si>
  <si>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</si>
  <si>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</si>
  <si>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</si>
  <si>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</si>
  <si>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</si>
  <si>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</si>
  <si>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</si>
  <si>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</si>
  <si>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</si>
  <si>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</si>
  <si>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</si>
  <si>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</si>
  <si>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</si>
  <si>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</si>
  <si>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</si>
  <si>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</si>
  <si>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</si>
  <si>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</si>
  <si>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</si>
  <si>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</si>
  <si>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</si>
  <si>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</si>
  <si>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</si>
  <si>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</si>
  <si>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</si>
  <si>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</si>
  <si>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</si>
  <si>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</si>
  <si>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</si>
  <si>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</si>
  <si>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</si>
  <si>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</si>
  <si>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</si>
  <si>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</si>
  <si>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</si>
  <si>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</si>
  <si>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</si>
  <si>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</si>
  <si>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</si>
  <si>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</si>
  <si>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</si>
  <si>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</si>
  <si>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</si>
  <si>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</si>
  <si>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</si>
  <si>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</si>
  <si>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</si>
  <si>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</si>
  <si>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</si>
  <si>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</si>
  <si>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</si>
  <si>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</si>
  <si>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</si>
  <si>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</si>
  <si>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</si>
  <si>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</si>
  <si>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</si>
  <si>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</si>
  <si>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</si>
  <si>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</si>
  <si>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</si>
  <si>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</si>
  <si>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</si>
  <si>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</si>
  <si>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</si>
  <si>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</si>
  <si>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</si>
  <si>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</si>
  <si>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</si>
  <si>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</si>
  <si>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</si>
  <si>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</si>
  <si>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</si>
  <si>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</si>
  <si>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</si>
  <si>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</si>
  <si>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</si>
  <si>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</si>
  <si>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</si>
  <si>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</si>
  <si>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</si>
  <si>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</si>
  <si>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</si>
  <si>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</si>
  <si>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</si>
  <si>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</si>
  <si>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</si>
  <si>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</si>
  <si>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</si>
  <si>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</si>
  <si>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</si>
  <si>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</si>
  <si>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</si>
  <si>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</si>
  <si>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</si>
  <si>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</si>
  <si>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</si>
  <si>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</si>
  <si>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</si>
  <si>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</si>
  <si>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</si>
  <si>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</si>
  <si>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</si>
  <si>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</si>
  <si>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</si>
  <si>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</si>
  <si>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</si>
  <si>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</si>
  <si>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</si>
  <si>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</si>
  <si>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</si>
  <si>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</si>
  <si>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</si>
  <si>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</si>
  <si>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</si>
  <si>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</si>
  <si>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</si>
  <si>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</si>
  <si>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</si>
  <si>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</si>
  <si>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</si>
  <si>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</si>
  <si>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</si>
  <si>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</si>
  <si>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</si>
  <si>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</si>
  <si>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</si>
  <si>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</si>
  <si>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</si>
  <si>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</si>
  <si>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</si>
  <si>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</si>
  <si>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</si>
  <si>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</si>
  <si>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</si>
  <si>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</si>
  <si>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</si>
  <si>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</si>
  <si>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</si>
  <si>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</si>
  <si>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</si>
  <si>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</si>
  <si>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</si>
  <si>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</si>
  <si>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</si>
  <si>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</si>
  <si>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</si>
  <si>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</si>
  <si>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</si>
  <si>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</si>
  <si>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</si>
  <si>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</si>
  <si>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</si>
  <si>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</si>
  <si>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</si>
  <si>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</si>
  <si>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</si>
  <si>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</si>
  <si>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</si>
  <si>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</si>
  <si>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</si>
  <si>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</si>
  <si>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</si>
  <si>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</si>
  <si>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</si>
  <si>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</si>
  <si>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</si>
  <si>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</si>
  <si>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</si>
  <si>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</si>
  <si>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</si>
  <si>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</si>
  <si>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</si>
  <si>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</si>
  <si>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</si>
  <si>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</si>
  <si>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</si>
  <si>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</si>
  <si>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</si>
  <si>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</si>
  <si>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</si>
  <si>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</si>
  <si>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</si>
  <si>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</si>
  <si>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</si>
  <si>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</si>
  <si>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</si>
  <si>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</si>
  <si>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</si>
  <si>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</si>
  <si>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</si>
  <si>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</si>
  <si>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</si>
  <si>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</si>
  <si>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</si>
  <si>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</si>
  <si>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</si>
  <si>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</si>
  <si>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</si>
  <si>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</si>
  <si>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</si>
  <si>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</si>
  <si>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</si>
  <si>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</si>
  <si>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</si>
  <si>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</si>
  <si>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</si>
  <si>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</si>
  <si>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</si>
  <si>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</si>
  <si>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</si>
  <si>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</si>
  <si>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</si>
  <si>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</si>
  <si>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</si>
  <si>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</si>
  <si>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</si>
  <si>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</si>
  <si>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</si>
  <si>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</si>
  <si>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</si>
  <si>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</si>
  <si>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</si>
  <si>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</si>
  <si>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</si>
  <si>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</si>
  <si>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</si>
  <si>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</si>
  <si>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</si>
  <si>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</si>
  <si>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</si>
  <si>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</si>
  <si>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</si>
  <si>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</si>
  <si>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</si>
  <si>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</si>
  <si>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</si>
  <si>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</si>
  <si>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</si>
  <si>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</si>
  <si>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</si>
  <si>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</si>
  <si>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</si>
  <si>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</si>
  <si>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</si>
  <si>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</si>
  <si>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</si>
  <si>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</si>
  <si>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</si>
  <si>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</si>
  <si>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</si>
  <si>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</si>
  <si>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</si>
  <si>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</si>
  <si>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</si>
  <si>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</si>
  <si>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</si>
  <si>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</si>
  <si>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</si>
  <si>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</si>
  <si>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</si>
  <si>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</si>
  <si>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</si>
  <si>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</si>
  <si>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</si>
  <si>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</si>
  <si>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</si>
  <si>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</si>
  <si>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</si>
  <si>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</si>
  <si>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</si>
  <si>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</si>
  <si>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</si>
  <si>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</si>
  <si>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</si>
  <si>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</si>
  <si>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</si>
  <si>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</si>
  <si>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</si>
  <si>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</si>
  <si>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</si>
  <si>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</si>
  <si>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</si>
  <si>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</si>
  <si>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</si>
  <si>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</si>
  <si>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</si>
  <si>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</si>
  <si>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</si>
  <si>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</si>
  <si>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</si>
  <si>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</si>
  <si>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</si>
  <si>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</si>
  <si>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</si>
  <si>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</si>
  <si>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</si>
  <si>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</si>
  <si>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</si>
  <si>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</si>
  <si>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</si>
  <si>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</si>
  <si>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</si>
  <si>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</si>
  <si>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</si>
  <si>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</si>
  <si>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</si>
  <si>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</si>
  <si>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</si>
  <si>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</si>
  <si>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</si>
  <si>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</si>
  <si>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</si>
  <si>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</si>
  <si>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</si>
  <si>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</si>
  <si>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</si>
  <si>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</si>
  <si>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</si>
  <si>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</si>
  <si>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</si>
  <si>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</si>
  <si>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</si>
  <si>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</si>
  <si>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</si>
  <si>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</si>
  <si>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</si>
  <si>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</si>
  <si>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</si>
  <si>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</si>
  <si>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</si>
  <si>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</si>
  <si>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</si>
  <si>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</si>
  <si>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</si>
  <si>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</si>
  <si>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</si>
  <si>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</si>
  <si>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</si>
  <si>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</si>
  <si>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</si>
  <si>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</si>
  <si>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</si>
  <si>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</si>
  <si>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</si>
  <si>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</si>
  <si>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</si>
  <si>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</si>
  <si>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</si>
  <si>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</si>
  <si>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</si>
  <si>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</si>
  <si>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</si>
  <si>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</si>
  <si>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</si>
  <si>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</si>
  <si>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</si>
  <si>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</si>
  <si>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</si>
  <si>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</si>
  <si>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</si>
  <si>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</si>
  <si>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</si>
  <si>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</si>
  <si>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</si>
  <si>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</si>
  <si>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</si>
  <si>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</si>
  <si>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</si>
  <si>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</si>
  <si>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</si>
  <si>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</si>
  <si>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</si>
  <si>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</si>
  <si>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</si>
  <si>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</si>
  <si>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</si>
  <si>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</si>
  <si>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</si>
  <si>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</si>
  <si>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</si>
  <si>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</si>
  <si>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</si>
  <si>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</si>
  <si>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</si>
  <si>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</si>
  <si>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</si>
  <si>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</si>
  <si>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</si>
  <si>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</si>
  <si>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</si>
  <si>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</si>
  <si>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</si>
  <si>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</si>
  <si>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</si>
  <si>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</si>
  <si>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</si>
  <si>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</si>
  <si>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</si>
  <si>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</si>
  <si>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</si>
  <si>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</si>
  <si>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</si>
  <si>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</si>
  <si>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</si>
  <si>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</si>
  <si>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</si>
  <si>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</si>
  <si>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</si>
  <si>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</si>
  <si>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</si>
  <si>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</si>
  <si>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</si>
  <si>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</si>
  <si>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</si>
  <si>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</si>
  <si>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</si>
  <si>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</si>
  <si>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</si>
  <si>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</si>
  <si>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</si>
  <si>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</si>
  <si>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</si>
  <si>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</si>
  <si>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</si>
  <si>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</si>
  <si>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</si>
  <si>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</si>
  <si>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</si>
  <si>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</si>
  <si>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</si>
  <si>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</si>
  <si>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</si>
  <si>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</si>
  <si>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</si>
  <si>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</si>
  <si>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</si>
  <si>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</si>
  <si>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</si>
  <si>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</si>
  <si>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</si>
  <si>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</si>
  <si>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</si>
  <si>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</si>
  <si>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</si>
  <si>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</si>
  <si>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</si>
  <si>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</si>
  <si>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</si>
  <si>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</si>
  <si>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</si>
  <si>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</si>
  <si>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</si>
  <si>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</si>
  <si>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</si>
  <si>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</si>
  <si>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</si>
  <si>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</si>
  <si>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</si>
  <si>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</si>
  <si>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</si>
  <si>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</si>
  <si>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</si>
  <si>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</si>
  <si>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</si>
  <si>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</si>
  <si>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</si>
  <si>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</si>
  <si>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</si>
  <si>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</si>
  <si>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</si>
  <si>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</si>
  <si>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</si>
  <si>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</si>
  <si>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</si>
  <si>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</si>
  <si>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</si>
  <si>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</si>
  <si>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</si>
  <si>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</si>
  <si>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</si>
  <si>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</si>
  <si>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</si>
  <si>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</si>
  <si>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</si>
  <si>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</si>
  <si>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</si>
  <si>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</si>
  <si>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</si>
  <si>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</si>
  <si>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</si>
  <si>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</si>
  <si>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</si>
  <si>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</si>
  <si>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</si>
  <si>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</si>
  <si>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</si>
  <si>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</si>
  <si>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</si>
  <si>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</si>
  <si>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</si>
  <si>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</si>
  <si>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</si>
  <si>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</si>
  <si>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</si>
  <si>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</si>
  <si>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</si>
  <si>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</si>
  <si>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</si>
  <si>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</si>
  <si>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</si>
  <si>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</si>
  <si>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</si>
  <si>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</si>
  <si>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</si>
  <si>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</si>
  <si>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</si>
  <si>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</si>
  <si>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</si>
  <si>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</si>
  <si>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</si>
  <si>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</si>
  <si>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</si>
  <si>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</si>
  <si>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</si>
  <si>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</si>
  <si>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</si>
  <si>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</si>
  <si>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</si>
  <si>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</si>
  <si>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</si>
  <si>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</si>
  <si>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</si>
  <si>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</si>
  <si>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</si>
  <si>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</si>
  <si>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</si>
  <si>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</si>
  <si>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</si>
  <si>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</si>
  <si>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</si>
  <si>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</si>
  <si>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</si>
  <si>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</si>
  <si>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</si>
  <si>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</si>
  <si>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</si>
  <si>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</si>
  <si>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</si>
  <si>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</si>
  <si>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</si>
  <si>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</si>
  <si>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</si>
  <si>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</si>
  <si>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</si>
  <si>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</si>
  <si>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</si>
  <si>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</si>
  <si>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</si>
  <si>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</si>
  <si>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</si>
  <si>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</si>
  <si>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</si>
  <si>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</si>
  <si>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</si>
  <si>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</si>
  <si>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</si>
  <si>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</si>
  <si>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</si>
  <si>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</si>
  <si>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</si>
  <si>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</si>
  <si>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</si>
  <si>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</si>
  <si>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</si>
  <si>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</si>
  <si>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</si>
  <si>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</si>
  <si>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</si>
  <si>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</si>
  <si>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</si>
  <si>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</si>
  <si>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</si>
  <si>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</si>
  <si>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</si>
  <si>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</si>
  <si>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</si>
  <si>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</si>
  <si>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</si>
  <si>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</si>
  <si>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</si>
  <si>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</si>
  <si>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</si>
  <si>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</si>
  <si>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</si>
  <si>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</si>
  <si>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</si>
  <si>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</si>
  <si>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</si>
  <si>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</si>
  <si>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</si>
  <si>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</si>
  <si>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</si>
  <si>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</si>
  <si>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</si>
  <si>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</si>
  <si>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</si>
  <si>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</si>
  <si>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</si>
  <si>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</si>
  <si>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</si>
  <si>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</si>
  <si>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</si>
  <si>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</si>
  <si>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</si>
  <si>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</si>
  <si>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</si>
  <si>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</si>
  <si>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</si>
  <si>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</si>
  <si>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</si>
  <si>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</si>
  <si>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</si>
  <si>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</si>
  <si>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</si>
  <si>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</si>
  <si>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</si>
  <si>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</si>
  <si>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</si>
  <si>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</si>
  <si>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</si>
  <si>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</si>
  <si>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</si>
  <si>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</si>
  <si>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</si>
  <si>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</si>
  <si>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</si>
  <si>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</si>
  <si>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</si>
  <si>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</si>
  <si>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</si>
  <si>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</si>
  <si>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</si>
  <si>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</si>
  <si>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</si>
  <si>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</si>
  <si>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</si>
  <si>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</si>
  <si>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</si>
  <si>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</si>
  <si>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</si>
  <si>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</si>
  <si>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</si>
  <si>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</si>
  <si>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</si>
  <si>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</si>
  <si>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</si>
  <si>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</si>
  <si>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</si>
  <si>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</si>
  <si>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</si>
  <si>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</si>
  <si>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</si>
  <si>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</si>
  <si>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</si>
  <si>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</si>
  <si>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</si>
  <si>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</si>
  <si>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</si>
  <si>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</si>
  <si>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</si>
  <si>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</si>
  <si>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</si>
  <si>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</si>
  <si>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</si>
  <si>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</si>
  <si>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</si>
  <si>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</si>
  <si>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</si>
  <si>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</si>
  <si>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</si>
  <si>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</si>
  <si>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</si>
  <si>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</si>
  <si>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</si>
  <si>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</si>
  <si>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</si>
  <si>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</si>
  <si>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</si>
  <si>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</si>
  <si>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</si>
  <si>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</si>
  <si>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</si>
  <si>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</si>
  <si>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</si>
  <si>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</si>
  <si>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</si>
  <si>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</si>
  <si>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</si>
  <si>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</si>
  <si>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</si>
  <si>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</si>
  <si>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</si>
  <si>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</si>
  <si>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</si>
  <si>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</si>
  <si>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</si>
  <si>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</si>
  <si>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</si>
  <si>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</si>
  <si>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</si>
  <si>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</si>
  <si>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</si>
  <si>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</si>
  <si>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</si>
  <si>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</si>
  <si>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</si>
  <si>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</si>
  <si>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</si>
  <si>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</si>
  <si>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</si>
  <si>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</si>
  <si>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</si>
  <si>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</si>
  <si>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</si>
  <si>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</si>
  <si>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</si>
  <si>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</si>
  <si>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</si>
  <si>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</si>
  <si>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</si>
  <si>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</si>
  <si>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</si>
  <si>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</si>
  <si>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</si>
  <si>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</si>
  <si>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</si>
  <si>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</si>
  <si>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</si>
  <si>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</si>
  <si>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</si>
  <si>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</si>
  <si>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</si>
  <si>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</si>
  <si>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</si>
  <si>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</si>
  <si>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</si>
  <si>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</si>
  <si>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</si>
  <si>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</si>
  <si>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</si>
  <si>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</si>
  <si>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</si>
  <si>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</si>
  <si>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</si>
  <si>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</si>
  <si>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</si>
  <si>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</si>
  <si>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</si>
  <si>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</si>
  <si>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</si>
  <si>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</si>
  <si>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</si>
  <si>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</si>
  <si>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</si>
  <si>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</si>
  <si>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</si>
  <si>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</si>
  <si>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</si>
  <si>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</si>
  <si>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</si>
  <si>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</si>
  <si>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</si>
  <si>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</si>
  <si>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</si>
  <si>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</si>
  <si>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</si>
  <si>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</si>
  <si>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</si>
  <si>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</si>
  <si>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</si>
  <si>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</si>
  <si>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</si>
  <si>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</si>
  <si>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</si>
  <si>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</si>
  <si>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</si>
  <si>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</si>
  <si>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</si>
  <si>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</si>
  <si>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</si>
  <si>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</si>
  <si>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</si>
  <si>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</si>
  <si>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</si>
  <si>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</si>
  <si>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</si>
  <si>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</si>
  <si>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</si>
  <si>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</si>
  <si>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</si>
  <si>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</si>
  <si>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</si>
  <si>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</si>
  <si>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</si>
  <si>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</si>
  <si>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</si>
  <si>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</si>
  <si>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</si>
  <si>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</si>
  <si>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</si>
  <si>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</si>
  <si>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</si>
  <si>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</si>
  <si>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</si>
  <si>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</si>
  <si>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</si>
  <si>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</si>
  <si>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</si>
  <si>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</si>
  <si>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</si>
  <si>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</si>
  <si>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</si>
  <si>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</si>
  <si>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</si>
  <si>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</si>
  <si>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</si>
  <si>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</si>
  <si>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</si>
  <si>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</si>
  <si>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</si>
  <si>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</si>
  <si>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</si>
  <si>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</si>
  <si>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</si>
  <si>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</si>
  <si>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</si>
  <si>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</si>
  <si>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</si>
  <si>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</si>
  <si>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</si>
  <si>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</si>
  <si>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</si>
  <si>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</si>
  <si>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</si>
  <si>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</si>
  <si>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</si>
  <si>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</si>
  <si>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</si>
  <si>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</si>
  <si>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</si>
  <si>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</si>
  <si>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</si>
  <si>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</si>
  <si>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</si>
  <si>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</si>
  <si>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</si>
  <si>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</si>
  <si>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</si>
  <si>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</si>
  <si>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</si>
  <si>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</si>
  <si>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</si>
  <si>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</si>
  <si>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</si>
  <si>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</si>
  <si>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</si>
  <si>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</si>
  <si>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</si>
  <si>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</si>
  <si>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</si>
  <si>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</si>
  <si>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</si>
  <si>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</si>
  <si>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</si>
  <si>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</si>
  <si>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</si>
  <si>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</si>
  <si>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</si>
  <si>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</si>
  <si>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</si>
  <si>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</si>
  <si>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</si>
  <si>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</si>
  <si>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</si>
  <si>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</si>
  <si>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</si>
  <si>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</si>
  <si>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</si>
  <si>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</si>
  <si>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</si>
  <si>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</si>
  <si>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</si>
  <si>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</si>
  <si>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</si>
  <si>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</si>
  <si>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</si>
  <si>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</si>
  <si>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</si>
  <si>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</si>
  <si>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</si>
  <si>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</si>
  <si>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</si>
  <si>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</si>
  <si>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</si>
  <si>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</si>
  <si>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</si>
  <si>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</si>
  <si>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</si>
  <si>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</si>
  <si>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</si>
  <si>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</si>
  <si>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</si>
  <si>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</si>
  <si>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</si>
  <si>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</si>
  <si>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</si>
  <si>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</si>
  <si>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</si>
  <si>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</si>
  <si>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</si>
  <si>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</si>
  <si>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</si>
  <si>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</si>
  <si>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</si>
  <si>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</si>
  <si>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</si>
  <si>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</si>
  <si>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</si>
  <si>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</si>
  <si>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</si>
  <si>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</si>
  <si>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</si>
  <si>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</si>
  <si>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</si>
  <si>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</si>
  <si>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</si>
  <si>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</si>
  <si>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</si>
  <si>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</si>
  <si>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</si>
  <si>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</si>
  <si>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</si>
  <si>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</si>
  <si>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</si>
  <si>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</si>
  <si>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</si>
  <si>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</si>
  <si>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</si>
  <si>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</si>
  <si>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</si>
  <si>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</si>
  <si>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</si>
  <si>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</si>
  <si>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</si>
  <si>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</si>
  <si>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</si>
  <si>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</si>
  <si>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</si>
  <si>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</si>
  <si>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</si>
  <si>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</si>
  <si>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</si>
  <si>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</si>
  <si>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</si>
  <si>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</si>
  <si>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</si>
  <si>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</si>
  <si>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</si>
  <si>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</si>
  <si>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</si>
  <si>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</si>
  <si>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</si>
  <si>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</si>
  <si>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</si>
  <si>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</si>
  <si>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</si>
  <si>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</si>
  <si>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</si>
  <si>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</si>
  <si>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</si>
  <si>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</si>
  <si>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</si>
  <si>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</si>
  <si>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</si>
  <si>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</si>
  <si>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</si>
  <si>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</si>
  <si>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</si>
  <si>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</si>
  <si>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</si>
  <si>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</si>
  <si>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</si>
  <si>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</si>
  <si>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</si>
  <si>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</si>
  <si>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</si>
  <si>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</si>
  <si>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</si>
  <si>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</si>
  <si>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</si>
  <si>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</si>
  <si>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</si>
  <si>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</si>
  <si>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</si>
  <si>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</si>
  <si>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</si>
  <si>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</si>
  <si>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</si>
  <si>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</si>
  <si>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</si>
  <si>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</si>
  <si>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</si>
  <si>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</si>
  <si>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</si>
  <si>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</si>
  <si>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</si>
  <si>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</si>
  <si>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</si>
  <si>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</si>
  <si>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</si>
  <si>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</si>
  <si>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</si>
  <si>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</si>
  <si>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</si>
  <si>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</si>
  <si>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</si>
  <si>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</si>
  <si>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</si>
  <si>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</si>
  <si>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</si>
  <si>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</si>
  <si>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</si>
  <si>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</si>
  <si>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</si>
  <si>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</si>
  <si>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</si>
  <si>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</si>
  <si>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</si>
  <si>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</si>
  <si>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</si>
  <si>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</si>
  <si>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</si>
  <si>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</si>
  <si>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</si>
  <si>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</si>
  <si>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</si>
  <si>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</si>
  <si>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</si>
  <si>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</si>
  <si>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</si>
  <si>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</si>
  <si>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</si>
  <si>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</si>
  <si>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</si>
  <si>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</si>
  <si>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</si>
  <si>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</si>
  <si>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</si>
  <si>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</si>
  <si>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</si>
  <si>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</si>
  <si>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</si>
  <si>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</si>
  <si>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</si>
  <si>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</si>
  <si>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</si>
  <si>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</si>
  <si>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</si>
  <si>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</si>
  <si>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</si>
  <si>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</si>
  <si>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</si>
  <si>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</si>
  <si>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</si>
  <si>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</si>
  <si>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</si>
  <si>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</si>
  <si>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</si>
  <si>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</si>
  <si>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</si>
  <si>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</si>
  <si>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</si>
  <si>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</si>
  <si>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</si>
  <si>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</si>
  <si>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</si>
  <si>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</si>
  <si>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</si>
  <si>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</si>
  <si>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</si>
  <si>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</si>
  <si>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</si>
  <si>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</si>
  <si>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</si>
  <si>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</si>
  <si>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</si>
  <si>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</si>
  <si>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</si>
  <si>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</si>
  <si>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</si>
  <si>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</si>
  <si>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</si>
  <si>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</si>
  <si>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</si>
  <si>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</si>
  <si>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</si>
  <si>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</si>
  <si>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</si>
  <si>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</si>
  <si>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</si>
  <si>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</si>
  <si>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</si>
  <si>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</si>
  <si>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</si>
  <si>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</si>
  <si>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</si>
  <si>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</si>
  <si>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</si>
  <si>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</si>
  <si>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</si>
  <si>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</si>
  <si>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</si>
  <si>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</si>
  <si>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</si>
  <si>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</si>
  <si>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</si>
  <si>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</si>
  <si>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</si>
  <si>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</si>
  <si>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</si>
  <si>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</si>
  <si>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</si>
  <si>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</si>
  <si>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</si>
  <si>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</si>
  <si>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</si>
  <si>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</si>
  <si>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</si>
  <si>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</si>
  <si>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</si>
  <si>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</si>
  <si>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</si>
  <si>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</si>
  <si>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</si>
  <si>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</si>
  <si>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</si>
  <si>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</si>
  <si>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</si>
  <si>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</si>
  <si>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</si>
  <si>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</si>
  <si>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</si>
  <si>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</si>
  <si>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</si>
  <si>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</si>
  <si>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</si>
  <si>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</si>
  <si>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</si>
  <si>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</si>
  <si>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</si>
  <si>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</si>
  <si>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</si>
  <si>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</si>
  <si>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</si>
  <si>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</si>
  <si>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</si>
  <si>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</si>
  <si>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</si>
  <si>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</si>
  <si>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</si>
  <si>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</si>
  <si>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</si>
  <si>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</si>
  <si>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</si>
  <si>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</si>
  <si>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</si>
  <si>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</si>
  <si>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</si>
  <si>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</si>
  <si>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</si>
  <si>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</si>
  <si>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</si>
  <si>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</si>
  <si>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</si>
  <si>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</si>
  <si>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</si>
  <si>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</si>
  <si>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</si>
  <si>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</si>
  <si>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</si>
  <si>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</si>
  <si>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</si>
  <si>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</si>
  <si>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</si>
  <si>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</si>
  <si>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</si>
  <si>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</si>
  <si>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</si>
  <si>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</si>
  <si>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</si>
  <si>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</si>
  <si>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</si>
  <si>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</si>
  <si>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</si>
  <si>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</si>
  <si>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</si>
  <si>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</si>
  <si>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</si>
  <si>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</si>
  <si>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</si>
  <si>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</si>
  <si>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</si>
  <si>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</si>
  <si>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</si>
  <si>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</si>
  <si>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</si>
  <si>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</si>
  <si>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</si>
  <si>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</si>
  <si>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</si>
  <si>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</si>
  <si>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</si>
  <si>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</si>
  <si>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</si>
  <si>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</si>
  <si>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</si>
  <si>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</si>
  <si>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</si>
  <si>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</si>
  <si>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</si>
  <si>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</si>
  <si>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</si>
  <si>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</si>
  <si>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</si>
  <si>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</si>
  <si>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</si>
  <si>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</si>
  <si>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</si>
  <si>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</si>
  <si>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</si>
  <si>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</si>
  <si>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</si>
  <si>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</si>
  <si>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</si>
  <si>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</si>
  <si>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</si>
  <si>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</si>
  <si>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</si>
  <si>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</si>
  <si>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</si>
  <si>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</si>
  <si>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</si>
  <si>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</si>
  <si>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</si>
  <si>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</si>
  <si>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</si>
  <si>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</si>
  <si>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</si>
  <si>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</si>
  <si>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</si>
  <si>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</si>
  <si>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</si>
  <si>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</si>
  <si>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</si>
  <si>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</si>
  <si>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</si>
  <si>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</si>
  <si>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</si>
  <si>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</si>
  <si>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</si>
  <si>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</si>
  <si>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</si>
  <si>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</si>
  <si>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</si>
  <si>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</si>
  <si>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</si>
  <si>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</si>
  <si>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</si>
  <si>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</si>
  <si>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</si>
  <si>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</si>
  <si>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</si>
  <si>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</si>
  <si>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</si>
  <si>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</si>
  <si>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</si>
  <si>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</si>
  <si>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</si>
  <si>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</si>
  <si>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</si>
  <si>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</si>
  <si>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</si>
  <si>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</si>
  <si>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</si>
  <si>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</si>
  <si>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</si>
  <si>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</si>
  <si>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</si>
  <si>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</si>
  <si>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</si>
  <si>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</si>
  <si>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</si>
  <si>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</si>
  <si>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</si>
  <si>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</si>
  <si>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</si>
  <si>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</si>
  <si>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</si>
  <si>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</si>
  <si>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</si>
  <si>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</si>
  <si>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</si>
  <si>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</si>
  <si>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</si>
  <si>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</si>
  <si>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</si>
  <si>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</si>
  <si>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</si>
  <si>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</si>
  <si>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</si>
  <si>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</si>
  <si>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</si>
  <si>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</si>
  <si>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</si>
  <si>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</si>
  <si>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</si>
  <si>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</si>
  <si>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</si>
  <si>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</si>
  <si>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</si>
  <si>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</si>
  <si>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</si>
  <si>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</si>
  <si>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</si>
  <si>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</si>
  <si>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</si>
  <si>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</si>
  <si>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</si>
  <si>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</si>
  <si>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</si>
  <si>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</si>
  <si>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</si>
  <si>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</si>
  <si>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</si>
  <si>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</si>
  <si>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</si>
  <si>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</si>
  <si>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</si>
  <si>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</si>
  <si>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</si>
  <si>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</si>
  <si>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</si>
  <si>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</si>
  <si>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</si>
  <si>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</si>
  <si>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</si>
  <si>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</si>
  <si>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</si>
  <si>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</si>
  <si>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</si>
  <si>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</si>
  <si>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</si>
  <si>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</si>
  <si>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</si>
  <si>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</si>
  <si>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</si>
  <si>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</si>
  <si>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</si>
  <si>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</si>
  <si>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</si>
  <si>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</si>
  <si>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</si>
  <si>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</si>
  <si>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</si>
  <si>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</si>
  <si>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</si>
  <si>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</si>
  <si>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</si>
  <si>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</si>
  <si>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</si>
  <si>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</si>
  <si>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</si>
  <si>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</si>
  <si>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</si>
  <si>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</si>
  <si>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</si>
  <si>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</si>
  <si>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</si>
  <si>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</si>
  <si>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</si>
  <si>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</si>
  <si>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</si>
  <si>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</si>
  <si>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</si>
  <si>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</si>
  <si>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</si>
  <si>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</si>
  <si>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</si>
  <si>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</si>
  <si>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</si>
  <si>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</si>
  <si>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</si>
  <si>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</si>
  <si>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</si>
  <si>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</si>
  <si>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</si>
  <si>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</si>
  <si>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</si>
  <si>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</si>
  <si>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</si>
  <si>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</si>
  <si>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</si>
  <si>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</si>
  <si>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</si>
  <si>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</si>
  <si>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</si>
  <si>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</si>
  <si>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</si>
  <si>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</si>
  <si>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</si>
  <si>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</si>
  <si>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</si>
  <si>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</si>
  <si>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</si>
  <si>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</si>
  <si>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</si>
  <si>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</si>
  <si>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</si>
  <si>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</si>
  <si>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</si>
  <si>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</si>
  <si>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</si>
  <si>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</si>
  <si>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</si>
  <si>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</si>
  <si>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</si>
  <si>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</si>
  <si>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</si>
  <si>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</si>
  <si>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</si>
  <si>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</si>
  <si>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</si>
  <si>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</si>
  <si>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</si>
  <si>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</si>
  <si>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</si>
  <si>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</si>
  <si>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</si>
  <si>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</si>
  <si>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</si>
  <si>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</si>
  <si>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</si>
  <si>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</si>
  <si>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</si>
  <si>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</si>
  <si>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</si>
  <si>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</si>
  <si>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</si>
  <si>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</si>
  <si>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</si>
  <si>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</si>
  <si>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</si>
  <si>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</si>
  <si>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</si>
  <si>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</si>
  <si>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</si>
  <si>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</si>
  <si>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</si>
  <si>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</si>
  <si>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</si>
  <si>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</si>
  <si>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</si>
  <si>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</si>
  <si>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</si>
  <si>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</si>
  <si>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</si>
  <si>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</si>
  <si>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</si>
  <si>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</si>
  <si>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</si>
  <si>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</si>
  <si>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</si>
  <si>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</si>
  <si>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</si>
  <si>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</si>
  <si>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</si>
  <si>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</si>
  <si>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</si>
  <si>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</si>
  <si>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</si>
  <si>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</si>
  <si>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</si>
  <si>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</si>
  <si>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</si>
  <si>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</si>
  <si>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</si>
  <si>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</si>
  <si>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</si>
  <si>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</si>
  <si>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</si>
  <si>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</si>
  <si>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</si>
  <si>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</si>
  <si>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</si>
  <si>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</si>
  <si>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</si>
  <si>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</si>
  <si>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</si>
  <si>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</si>
  <si>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</si>
  <si>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</si>
  <si>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</si>
  <si>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</si>
  <si>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</si>
  <si>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</si>
  <si>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</si>
  <si>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</si>
  <si>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</si>
  <si>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</si>
  <si>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</si>
  <si>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</si>
  <si>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</si>
  <si>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</si>
  <si>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</si>
  <si>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</si>
  <si>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</si>
  <si>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</si>
  <si>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</si>
  <si>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</si>
  <si>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</si>
  <si>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</si>
  <si>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</si>
  <si>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</si>
  <si>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</si>
  <si>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</si>
  <si>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</si>
  <si>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</si>
  <si>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</si>
  <si>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</si>
  <si>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</si>
  <si>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</si>
  <si>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</si>
  <si>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</si>
  <si>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</si>
  <si>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</si>
  <si>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</si>
  <si>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</si>
  <si>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</si>
  <si>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</si>
  <si>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</si>
  <si>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</si>
  <si>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</si>
  <si>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</si>
  <si>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</si>
  <si>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</si>
  <si>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</si>
  <si>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</si>
  <si>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</si>
  <si>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</si>
  <si>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</si>
  <si>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</si>
  <si>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</si>
  <si>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</si>
  <si>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</si>
  <si>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</si>
  <si>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</si>
  <si>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</si>
  <si>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</si>
  <si>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</si>
  <si>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</si>
  <si>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</si>
  <si>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</si>
  <si>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</si>
  <si>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</si>
  <si>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</si>
  <si>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</si>
  <si>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</si>
  <si>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</si>
  <si>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</si>
  <si>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</si>
  <si>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</si>
  <si>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</si>
  <si>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</si>
  <si>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</si>
  <si>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</si>
  <si>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</si>
  <si>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</si>
  <si>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</si>
  <si>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</si>
  <si>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</si>
  <si>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</si>
  <si>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</si>
  <si>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</si>
  <si>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</si>
  <si>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</si>
  <si>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</si>
  <si>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</si>
  <si>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</si>
  <si>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</si>
  <si>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</si>
  <si>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</si>
  <si>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</si>
  <si>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</si>
  <si>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</si>
  <si>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</si>
  <si>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</si>
  <si>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</si>
  <si>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</si>
  <si>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</si>
  <si>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</si>
  <si>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</si>
  <si>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</si>
  <si>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</si>
  <si>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</si>
  <si>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</si>
  <si>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</si>
  <si>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</si>
  <si>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</si>
  <si>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</si>
  <si>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</si>
  <si>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</si>
  <si>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</si>
  <si>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</si>
  <si>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</si>
  <si>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</si>
  <si>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</si>
  <si>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</si>
  <si>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</si>
  <si>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</si>
  <si>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</si>
  <si>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</si>
  <si>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</si>
  <si>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</si>
  <si>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</si>
  <si>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</si>
  <si>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</si>
  <si>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</si>
  <si>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</si>
  <si>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</si>
  <si>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</si>
  <si>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</si>
  <si>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</si>
  <si>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</si>
  <si>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</si>
  <si>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</si>
  <si>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</si>
  <si>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</si>
  <si>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</si>
  <si>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</si>
  <si>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</si>
  <si>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</si>
  <si>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</si>
  <si>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</si>
  <si>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</si>
  <si>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</si>
  <si>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</si>
  <si>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</si>
  <si>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</si>
  <si>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</si>
  <si>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</si>
  <si>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</si>
  <si>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</si>
  <si>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</si>
  <si>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</si>
  <si>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</si>
  <si>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</si>
  <si>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</si>
  <si>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</si>
  <si>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</si>
  <si>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</si>
  <si>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</si>
  <si>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</si>
  <si>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</si>
  <si>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</si>
  <si>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</si>
  <si>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</si>
  <si>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</si>
  <si>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</si>
  <si>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</si>
  <si>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</si>
  <si>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</si>
  <si>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</si>
  <si>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</si>
  <si>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</si>
  <si>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</si>
  <si>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</si>
  <si>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</si>
  <si>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</si>
  <si>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</si>
  <si>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</si>
  <si>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</si>
  <si>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</si>
  <si>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</si>
  <si>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</si>
  <si>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</si>
  <si>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</si>
  <si>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</si>
  <si>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</si>
  <si>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</si>
  <si>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</si>
  <si>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</si>
  <si>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</si>
  <si>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</si>
  <si>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</si>
  <si>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</si>
  <si>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</si>
  <si>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</si>
  <si>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</si>
  <si>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</si>
  <si>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</si>
  <si>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</si>
  <si>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</si>
  <si>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</si>
  <si>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</si>
  <si>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</si>
  <si>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</si>
  <si>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</si>
  <si>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</si>
  <si>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</si>
  <si>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</si>
  <si>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</si>
  <si>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</si>
  <si>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</si>
  <si>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</si>
  <si>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</si>
  <si>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</si>
  <si>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</si>
  <si>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</si>
  <si>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</si>
  <si>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</si>
  <si>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</si>
  <si>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</si>
  <si>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</si>
  <si>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</si>
  <si>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</si>
  <si>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</si>
  <si>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</si>
  <si>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</si>
  <si>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</si>
  <si>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</si>
  <si>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</si>
  <si>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</si>
  <si>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</si>
  <si>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</si>
  <si>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</si>
  <si>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</si>
  <si>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</si>
  <si>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</si>
  <si>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</si>
  <si>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</si>
  <si>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</si>
  <si>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</si>
  <si>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</si>
  <si>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</si>
  <si>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</si>
  <si>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</si>
  <si>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</si>
  <si>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</si>
  <si>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</si>
  <si>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</si>
  <si>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</si>
  <si>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</si>
  <si>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</si>
  <si>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</si>
  <si>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</si>
  <si>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</si>
  <si>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</si>
  <si>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</si>
  <si>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</si>
  <si>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</si>
  <si>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</si>
  <si>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</si>
  <si>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</si>
  <si>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</si>
  <si>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</si>
  <si>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</si>
  <si>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</si>
  <si>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</si>
  <si>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</si>
  <si>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</si>
  <si>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</si>
  <si>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</si>
  <si>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</si>
  <si>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</si>
  <si>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</si>
  <si>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</si>
  <si>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</si>
  <si>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</si>
  <si>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</si>
  <si>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</si>
  <si>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</si>
  <si>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</si>
  <si>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</si>
  <si>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</si>
  <si>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</si>
  <si>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</si>
  <si>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</si>
  <si>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</si>
  <si>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</si>
  <si>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</si>
  <si>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</si>
  <si>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</si>
  <si>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</si>
  <si>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</si>
  <si>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</si>
  <si>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</si>
  <si>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</si>
  <si>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</si>
  <si>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</si>
  <si>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</si>
  <si>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</si>
  <si>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</si>
  <si>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</si>
  <si>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</si>
  <si>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</si>
  <si>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</si>
  <si>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</si>
  <si>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</si>
  <si>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</si>
  <si>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</si>
  <si>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</si>
  <si>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</si>
  <si>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</si>
  <si>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</si>
  <si>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</si>
  <si>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</si>
  <si>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</si>
  <si>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</si>
  <si>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</si>
  <si>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</si>
  <si>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</si>
  <si>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</si>
  <si>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</si>
  <si>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</si>
  <si>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</si>
  <si>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</si>
  <si>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</si>
  <si>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</si>
  <si>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</si>
  <si>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</si>
  <si>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</si>
  <si>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</si>
  <si>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</si>
  <si>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</si>
  <si>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</si>
  <si>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</si>
  <si>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</si>
  <si>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</si>
  <si>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</si>
  <si>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</si>
  <si>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</si>
  <si>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</si>
  <si>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</si>
  <si>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</si>
  <si>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</si>
  <si>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</si>
  <si>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</si>
  <si>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</si>
  <si>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</si>
  <si>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</si>
  <si>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</si>
  <si>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</si>
  <si>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</si>
  <si>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</si>
  <si>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</si>
  <si>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</si>
  <si>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</si>
  <si>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</si>
  <si>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</si>
  <si>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</si>
  <si>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</si>
  <si>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</si>
  <si>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</si>
  <si>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</si>
  <si>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</si>
  <si>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</si>
  <si>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</si>
  <si>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</si>
  <si>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</si>
  <si>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</si>
  <si>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</si>
  <si>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</si>
  <si>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</si>
  <si>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</si>
  <si>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</si>
  <si>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</si>
  <si>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</si>
  <si>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</si>
  <si>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</si>
  <si>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</si>
  <si>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</si>
  <si>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</si>
  <si>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</si>
  <si>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</si>
  <si>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</si>
  <si>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</si>
  <si>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</si>
  <si>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</si>
  <si>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</si>
  <si>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</si>
  <si>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</si>
  <si>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</si>
  <si>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</si>
  <si>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</si>
  <si>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</si>
  <si>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</si>
  <si>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</si>
  <si>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</si>
  <si>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</si>
  <si>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</si>
  <si>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</si>
  <si>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</si>
  <si>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</si>
  <si>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</si>
  <si>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</si>
  <si>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</si>
  <si>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</si>
  <si>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</si>
  <si>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</si>
  <si>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</si>
  <si>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</si>
  <si>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</si>
  <si>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</si>
  <si>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</si>
  <si>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</si>
  <si>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</si>
  <si>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</si>
  <si>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</si>
  <si>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</si>
  <si>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</si>
  <si>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</si>
  <si>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</si>
  <si>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</si>
  <si>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</si>
  <si>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</si>
  <si>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</si>
  <si>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</si>
  <si>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</si>
  <si>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</si>
  <si>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</si>
  <si>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</si>
  <si>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</si>
  <si>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</si>
  <si>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</si>
  <si>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</si>
  <si>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</si>
  <si>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</si>
  <si>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</si>
  <si>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</si>
  <si>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</si>
  <si>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</si>
  <si>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</si>
  <si>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</si>
  <si>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</si>
  <si>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</si>
  <si>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</si>
  <si>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</si>
  <si>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</si>
  <si>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</si>
  <si>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</si>
  <si>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</si>
  <si>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</si>
  <si>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</si>
  <si>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</si>
  <si>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</si>
  <si>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</si>
  <si>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</si>
  <si>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</si>
  <si>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</si>
  <si>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</si>
  <si>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</si>
  <si>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</si>
  <si>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</si>
  <si>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</si>
  <si>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</si>
  <si>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</si>
  <si>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</si>
  <si>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</si>
  <si>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</si>
  <si>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</si>
  <si>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</si>
  <si>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</si>
  <si>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</si>
  <si>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</si>
  <si>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</si>
  <si>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</si>
  <si>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</si>
  <si>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</si>
  <si>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</si>
  <si>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</si>
  <si>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</si>
  <si>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</si>
  <si>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</si>
  <si>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</si>
  <si>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</si>
  <si>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</si>
  <si>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</si>
  <si>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</si>
  <si>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</si>
  <si>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</si>
  <si>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</si>
  <si>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</si>
  <si>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</si>
  <si>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</si>
  <si>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</si>
  <si>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</si>
  <si>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</si>
  <si>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</si>
  <si>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</si>
  <si>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</si>
  <si>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</si>
  <si>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</si>
  <si>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</si>
  <si>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</si>
  <si>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</si>
  <si>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</si>
  <si>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</si>
  <si>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</si>
  <si>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</si>
  <si>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</si>
  <si>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</si>
  <si>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</si>
  <si>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</si>
  <si>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</si>
  <si>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</si>
  <si>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</si>
  <si>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</si>
  <si>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</si>
  <si>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</si>
  <si>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</si>
  <si>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</si>
  <si>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</si>
  <si>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</si>
  <si>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</si>
  <si>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</si>
  <si>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</si>
  <si>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</si>
  <si>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</si>
  <si>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</si>
  <si>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</si>
  <si>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</si>
  <si>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</si>
  <si>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</si>
  <si>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</si>
  <si>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</si>
  <si>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</si>
  <si>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</si>
  <si>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</si>
  <si>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</si>
  <si>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</si>
  <si>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</si>
  <si>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</si>
  <si>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</si>
  <si>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</si>
  <si>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</si>
  <si>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</si>
  <si>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</si>
  <si>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</si>
  <si>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</si>
  <si>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</si>
  <si>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</si>
  <si>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</si>
  <si>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</si>
  <si>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</si>
  <si>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</si>
  <si>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</si>
  <si>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</si>
  <si>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</si>
  <si>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</si>
  <si>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</si>
  <si>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</si>
  <si>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</si>
  <si>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</si>
  <si>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</si>
  <si>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</si>
  <si>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</si>
  <si>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</si>
  <si>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</si>
  <si>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</si>
  <si>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</si>
  <si>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</si>
  <si>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</si>
  <si>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</si>
  <si>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</si>
  <si>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</si>
  <si>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</si>
  <si>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</si>
  <si>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</si>
  <si>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</si>
  <si>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</si>
  <si>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</si>
  <si>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</si>
  <si>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</si>
  <si>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</si>
  <si>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</si>
  <si>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</si>
  <si>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</si>
  <si>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</si>
  <si>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</si>
  <si>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</si>
  <si>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</si>
  <si>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</si>
  <si>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</si>
  <si>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</si>
  <si>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</si>
  <si>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</si>
  <si>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</si>
  <si>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</si>
  <si>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</si>
  <si>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</si>
  <si>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</si>
  <si>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</si>
  <si>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</si>
  <si>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</si>
  <si>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</si>
  <si>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</si>
  <si>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</si>
  <si>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</si>
  <si>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</si>
  <si>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</si>
  <si>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</si>
  <si>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</si>
  <si>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</si>
  <si>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</si>
  <si>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</si>
  <si>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</si>
  <si>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</si>
  <si>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</si>
  <si>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</si>
  <si>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</si>
  <si>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</si>
  <si>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</si>
  <si>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</si>
  <si>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</si>
  <si>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</si>
  <si>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</si>
  <si>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</si>
  <si>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</si>
  <si>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</si>
  <si>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</si>
  <si>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</si>
  <si>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</si>
  <si>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</si>
  <si>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</si>
  <si>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</si>
  <si>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</si>
  <si>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</si>
  <si>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</si>
  <si>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</si>
  <si>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</si>
  <si>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</si>
  <si>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</si>
  <si>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</si>
  <si>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</si>
  <si>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</si>
  <si>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</si>
  <si>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</si>
  <si>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</si>
  <si>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</si>
  <si>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</si>
  <si>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</si>
  <si>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</si>
  <si>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</si>
  <si>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</si>
  <si>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</si>
  <si>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</si>
  <si>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</si>
  <si>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</si>
  <si>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</si>
  <si>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</si>
  <si>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</si>
  <si>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</si>
  <si>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</si>
  <si>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</si>
  <si>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</si>
  <si>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</si>
  <si>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</si>
  <si>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</si>
  <si>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</si>
  <si>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</si>
  <si>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</si>
  <si>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</si>
  <si>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</si>
  <si>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</si>
  <si>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</si>
  <si>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</si>
  <si>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</si>
  <si>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</si>
  <si>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</si>
  <si>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</si>
  <si>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</si>
  <si>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</si>
  <si>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</si>
  <si>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</si>
  <si>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</si>
  <si>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</si>
  <si>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</si>
  <si>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</si>
  <si>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</si>
  <si>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</si>
  <si>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</si>
  <si>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</si>
  <si>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</si>
  <si>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</si>
  <si>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</si>
  <si>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</si>
  <si>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</si>
  <si>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</si>
  <si>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</si>
  <si>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</si>
  <si>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</si>
  <si>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</si>
  <si>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</si>
  <si>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</si>
  <si>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</si>
  <si>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</si>
  <si>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</si>
  <si>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</si>
  <si>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</si>
  <si>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</si>
  <si>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</si>
  <si>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</si>
  <si>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</si>
  <si>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</si>
  <si>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</si>
  <si>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</si>
  <si>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</si>
  <si>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</si>
  <si>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</si>
  <si>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</si>
  <si>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</si>
  <si>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</si>
  <si>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</si>
  <si>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</si>
  <si>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</si>
  <si>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</si>
  <si>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</si>
  <si>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</si>
  <si>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</si>
  <si>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</si>
  <si>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</si>
  <si>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</si>
  <si>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</si>
  <si>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</si>
  <si>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</si>
  <si>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</si>
  <si>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</si>
  <si>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</si>
  <si>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</si>
  <si>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</si>
  <si>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</si>
  <si>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</si>
  <si>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</si>
  <si>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</si>
  <si>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</si>
  <si>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</si>
  <si>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</si>
  <si>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</si>
  <si>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</si>
  <si>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</si>
  <si>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</si>
  <si>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</si>
  <si>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</si>
  <si>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</si>
  <si>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</si>
  <si>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</si>
  <si>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</si>
  <si>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</si>
  <si>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</si>
  <si>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</si>
  <si>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</si>
  <si>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</si>
  <si>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</si>
  <si>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</si>
  <si>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</si>
  <si>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</si>
  <si>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</si>
  <si>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</si>
  <si>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</si>
  <si>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</si>
  <si>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</si>
  <si>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</si>
  <si>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</si>
  <si>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</si>
  <si>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</si>
  <si>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</si>
  <si>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</si>
  <si>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</si>
  <si>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</si>
  <si>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</si>
  <si>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</si>
  <si>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</si>
  <si>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</si>
  <si>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</si>
  <si>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</si>
  <si>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</si>
  <si>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</si>
  <si>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</si>
  <si>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</si>
  <si>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</si>
  <si>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</si>
  <si>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</si>
  <si>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</si>
  <si>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</si>
  <si>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</si>
  <si>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</si>
  <si>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</si>
  <si>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</si>
  <si>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</si>
  <si>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</si>
  <si>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</si>
  <si>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</si>
  <si>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</si>
  <si>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</si>
  <si>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</si>
  <si>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</si>
  <si>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</si>
  <si>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</si>
  <si>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</si>
  <si>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</si>
  <si>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</si>
  <si>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</si>
  <si>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</si>
  <si>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</si>
  <si>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</si>
  <si>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</si>
  <si>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</si>
  <si>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</si>
  <si>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</si>
  <si>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</si>
  <si>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</si>
  <si>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</si>
  <si>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</si>
  <si>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</si>
  <si>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</si>
  <si>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</si>
  <si>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</si>
  <si>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</si>
  <si>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</si>
  <si>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</si>
  <si>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</si>
  <si>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</si>
  <si>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</si>
  <si>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</si>
  <si>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</si>
  <si>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</si>
  <si>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</si>
  <si>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</si>
  <si>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</si>
  <si>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</si>
  <si>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</si>
  <si>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</si>
  <si>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</si>
  <si>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</si>
  <si>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</si>
  <si>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</si>
  <si>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</si>
  <si>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</si>
  <si>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</si>
  <si>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</si>
  <si>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</si>
  <si>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</si>
  <si>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</si>
  <si>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</si>
  <si>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</si>
  <si>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</si>
  <si>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</si>
  <si>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</si>
  <si>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</si>
  <si>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</si>
  <si>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</si>
  <si>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</si>
  <si>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</si>
  <si>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</si>
  <si>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</si>
  <si>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</si>
  <si>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</si>
  <si>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</si>
  <si>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</si>
  <si>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</si>
  <si>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</si>
  <si>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</si>
  <si>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</si>
  <si>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</si>
  <si>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</si>
  <si>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</si>
  <si>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</si>
  <si>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</si>
  <si>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</si>
  <si>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</si>
  <si>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</si>
  <si>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</si>
  <si>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</si>
  <si>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</si>
  <si>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</si>
  <si>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</si>
  <si>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</si>
  <si>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</si>
  <si>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</si>
  <si>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</si>
  <si>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</si>
  <si>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</si>
  <si>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</si>
  <si>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</si>
  <si>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</si>
  <si>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</si>
  <si>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</si>
  <si>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</si>
  <si>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</si>
  <si>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</si>
  <si>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</si>
  <si>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</si>
  <si>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</si>
  <si>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</si>
  <si>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</si>
  <si>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</si>
  <si>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</si>
  <si>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</si>
  <si>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</si>
  <si>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</si>
  <si>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</si>
  <si>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</si>
  <si>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</si>
  <si>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</si>
  <si>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</si>
  <si>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</si>
  <si>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</si>
  <si>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</si>
  <si>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</si>
  <si>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</si>
  <si>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</si>
  <si>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</si>
  <si>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</si>
  <si>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</si>
  <si>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</si>
  <si>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</si>
  <si>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</si>
  <si>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</si>
  <si>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</si>
  <si>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</si>
  <si>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</si>
  <si>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</si>
  <si>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</si>
  <si>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</si>
  <si>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</si>
  <si>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</si>
  <si>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</si>
  <si>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</si>
  <si>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</si>
  <si>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</si>
  <si>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</si>
  <si>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</si>
  <si>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</si>
  <si>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</si>
  <si>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</si>
  <si>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</si>
  <si>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</si>
  <si>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</si>
  <si>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</si>
  <si>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</si>
  <si>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</si>
  <si>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</si>
  <si>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</si>
  <si>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</si>
  <si>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</si>
  <si>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</si>
  <si>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</si>
  <si>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</si>
  <si>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</si>
  <si>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</si>
  <si>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</si>
  <si>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</si>
  <si>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</si>
  <si>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</si>
  <si>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</si>
  <si>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</si>
  <si>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</si>
  <si>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</si>
  <si>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</si>
  <si>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</si>
  <si>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</si>
  <si>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</si>
  <si>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</si>
  <si>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</si>
  <si>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</si>
  <si>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</si>
  <si>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</si>
  <si>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</si>
  <si>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</si>
  <si>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</si>
  <si>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</si>
  <si>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</si>
  <si>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</si>
  <si>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</si>
  <si>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</si>
  <si>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</si>
  <si>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</si>
  <si>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</si>
  <si>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</si>
  <si>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</si>
  <si>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</si>
  <si>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</si>
  <si>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</si>
  <si>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</si>
  <si>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</si>
  <si>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</si>
  <si>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</si>
  <si>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</si>
  <si>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</si>
  <si>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</si>
  <si>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</si>
  <si>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</si>
  <si>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</si>
  <si>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</si>
  <si>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</si>
  <si>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</si>
  <si>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</si>
  <si>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</si>
  <si>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</si>
  <si>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</si>
  <si>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</si>
  <si>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</si>
  <si>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</si>
  <si>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</si>
  <si>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</si>
  <si>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</si>
  <si>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</si>
  <si>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</si>
  <si>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</si>
  <si>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</si>
  <si>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</si>
  <si>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</si>
  <si>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</si>
  <si>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</si>
  <si>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</si>
  <si>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</si>
  <si>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</si>
  <si>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</si>
  <si>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</si>
  <si>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</si>
  <si>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</si>
  <si>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</si>
  <si>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</si>
  <si>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</si>
  <si>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</si>
  <si>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</si>
  <si>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</si>
  <si>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</si>
  <si>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</si>
  <si>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</si>
  <si>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</si>
  <si>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</si>
  <si>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</si>
  <si>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</si>
  <si>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</si>
  <si>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</si>
  <si>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</si>
  <si>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</si>
  <si>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</si>
  <si>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</si>
  <si>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</si>
  <si>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</si>
  <si>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</si>
  <si>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</si>
  <si>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</si>
  <si>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</si>
  <si>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</si>
  <si>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</si>
  <si>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</si>
  <si>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</si>
  <si>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</si>
  <si>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</si>
  <si>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</si>
  <si>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</si>
  <si>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</si>
  <si>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</si>
  <si>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</si>
  <si>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</si>
  <si>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</si>
  <si>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</si>
  <si>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</si>
  <si>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</si>
  <si>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</si>
  <si>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</si>
  <si>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</si>
  <si>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</si>
  <si>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</si>
  <si>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</si>
  <si>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</si>
  <si>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</si>
  <si>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</si>
  <si>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</si>
  <si>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</si>
  <si>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</si>
  <si>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</si>
  <si>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</si>
  <si>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</si>
  <si>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</si>
  <si>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</si>
  <si>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</si>
  <si>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</si>
  <si>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</si>
  <si>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</si>
  <si>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</si>
  <si>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</si>
  <si>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</si>
  <si>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</si>
  <si>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</si>
  <si>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</si>
  <si>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</si>
  <si>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</si>
  <si>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</si>
  <si>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</si>
  <si>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</si>
  <si>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</si>
  <si>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</si>
  <si>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</si>
  <si>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</si>
  <si>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</si>
  <si>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</si>
  <si>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</si>
  <si>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</si>
  <si>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</si>
  <si>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</si>
  <si>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</si>
  <si>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</si>
  <si>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</si>
  <si>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</si>
  <si>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</si>
  <si>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</si>
  <si>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</si>
  <si>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</si>
  <si>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</si>
  <si>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</si>
  <si>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</si>
  <si>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</si>
  <si>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</si>
  <si>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</si>
  <si>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</si>
  <si>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</si>
  <si>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</si>
  <si>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</si>
  <si>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</si>
  <si>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</si>
  <si>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</si>
  <si>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</si>
  <si>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</si>
  <si>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</si>
  <si>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</si>
  <si>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</si>
  <si>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</si>
  <si>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</si>
  <si>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</si>
  <si>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</si>
  <si>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</si>
  <si>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</si>
  <si>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</si>
  <si>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</si>
  <si>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</si>
  <si>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</si>
  <si>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</si>
  <si>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</si>
  <si>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</si>
  <si>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</si>
  <si>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</si>
  <si>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</si>
  <si>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</si>
  <si>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</si>
  <si>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</si>
  <si>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</si>
  <si>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</si>
  <si>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</si>
  <si>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</si>
  <si>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</si>
  <si>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</si>
  <si>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</si>
  <si>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</si>
  <si>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</si>
  <si>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</si>
  <si>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</si>
  <si>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</si>
  <si>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</si>
  <si>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</si>
  <si>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</si>
  <si>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</si>
  <si>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</si>
  <si>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</si>
  <si>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</si>
  <si>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</si>
  <si>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</si>
  <si>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</si>
  <si>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</si>
  <si>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</si>
  <si>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</si>
  <si>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</si>
  <si>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</si>
  <si>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</si>
  <si>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</si>
  <si>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</si>
  <si>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</si>
  <si>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</si>
  <si>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</si>
  <si>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</si>
  <si>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</si>
  <si>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</si>
  <si>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</si>
  <si>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</si>
  <si>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</si>
  <si>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</si>
  <si>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</si>
  <si>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</si>
  <si>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</si>
  <si>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</si>
  <si>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</si>
  <si>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</si>
  <si>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</si>
  <si>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</si>
  <si>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</si>
  <si>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</si>
  <si>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</si>
  <si>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</si>
  <si>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</si>
  <si>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</si>
  <si>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</si>
  <si>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</si>
  <si>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</si>
  <si>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</si>
  <si>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</si>
  <si>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</si>
  <si>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</si>
  <si>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</si>
  <si>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</si>
  <si>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</si>
  <si>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</si>
  <si>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</si>
  <si>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</si>
  <si>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</si>
  <si>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</si>
  <si>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</si>
  <si>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</si>
  <si>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</si>
  <si>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</si>
  <si>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</si>
  <si>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</si>
  <si>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</si>
  <si>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</si>
  <si>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</si>
  <si>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</si>
  <si>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</si>
  <si>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</si>
  <si>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</si>
  <si>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</si>
  <si>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</si>
  <si>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</si>
  <si>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</si>
  <si>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</si>
  <si>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</si>
  <si>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</si>
  <si>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</si>
  <si>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</si>
  <si>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</si>
  <si>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</si>
  <si>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</si>
  <si>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</si>
  <si>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</si>
  <si>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</si>
  <si>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</si>
  <si>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</si>
  <si>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</si>
  <si>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</si>
  <si>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</si>
  <si>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</si>
  <si>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</si>
  <si>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</si>
  <si>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</si>
  <si>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</si>
  <si>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</si>
  <si>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</si>
  <si>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</si>
  <si>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</si>
  <si>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</si>
  <si>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</si>
  <si>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</si>
  <si>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</si>
  <si>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</si>
  <si>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</si>
  <si>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</si>
  <si>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</si>
  <si>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</si>
  <si>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</si>
  <si>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</si>
  <si>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</si>
  <si>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</si>
  <si>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</si>
  <si>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</si>
  <si>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</si>
  <si>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</si>
  <si>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</si>
  <si>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</si>
  <si>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</si>
  <si>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</si>
  <si>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</si>
  <si>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</si>
  <si>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</si>
  <si>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</si>
  <si>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</si>
  <si>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</si>
  <si>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</si>
  <si>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</si>
  <si>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</si>
  <si>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</si>
  <si>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</si>
  <si>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</si>
  <si>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</si>
  <si>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</si>
  <si>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</si>
  <si>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</si>
  <si>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</si>
  <si>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</si>
  <si>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</si>
  <si>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</si>
  <si>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</si>
  <si>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</si>
  <si>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</si>
  <si>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</si>
  <si>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</si>
  <si>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</si>
  <si>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</si>
  <si>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</si>
  <si>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</si>
  <si>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</si>
  <si>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</si>
  <si>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</si>
  <si>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</si>
  <si>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</si>
  <si>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</si>
  <si>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</si>
  <si>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</si>
  <si>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</si>
  <si>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</si>
  <si>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</si>
  <si>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</si>
  <si>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</si>
  <si>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</si>
  <si>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</si>
  <si>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</si>
  <si>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</si>
  <si>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</si>
  <si>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</si>
  <si>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</si>
  <si>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</si>
  <si>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</si>
  <si>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</si>
  <si>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</si>
  <si>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</si>
  <si>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</si>
  <si>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</si>
  <si>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</si>
  <si>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</si>
  <si>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</si>
  <si>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</si>
  <si>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</si>
  <si>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</si>
  <si>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</si>
  <si>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</si>
  <si>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</si>
  <si>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</si>
  <si>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</si>
  <si>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</si>
  <si>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</si>
  <si>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</si>
  <si>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</si>
  <si>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</si>
  <si>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</si>
  <si>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</si>
  <si>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</si>
  <si>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</si>
  <si>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</si>
  <si>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</si>
  <si>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</si>
  <si>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</si>
  <si>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</si>
  <si>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</si>
  <si>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</si>
  <si>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</si>
  <si>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</si>
  <si>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</si>
  <si>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</si>
  <si>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</si>
  <si>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</si>
  <si>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</si>
  <si>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</si>
  <si>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</si>
  <si>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</si>
  <si>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</si>
  <si>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</si>
  <si>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</si>
  <si>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</si>
  <si>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</si>
  <si>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</si>
  <si>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</si>
  <si>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</si>
  <si>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</si>
  <si>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</si>
  <si>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</si>
  <si>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</si>
  <si>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</si>
  <si>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</si>
  <si>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</si>
  <si>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</si>
  <si>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</si>
  <si>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</si>
  <si>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</si>
  <si>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</si>
  <si>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</si>
  <si>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</si>
  <si>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</si>
  <si>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</si>
  <si>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</si>
  <si>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</si>
  <si>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</si>
  <si>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</si>
  <si>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</si>
  <si>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</si>
  <si>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</si>
  <si>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</si>
  <si>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</si>
  <si>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</si>
  <si>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</si>
  <si>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</si>
  <si>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</si>
  <si>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</si>
  <si>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</si>
  <si>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</si>
  <si>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</si>
  <si>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</si>
  <si>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</si>
  <si>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</si>
  <si>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</si>
  <si>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</si>
  <si>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</si>
  <si>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</si>
  <si>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</si>
  <si>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</si>
  <si>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</si>
  <si>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</si>
  <si>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</si>
  <si>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</si>
  <si>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</si>
  <si>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</si>
  <si>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</si>
  <si>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</si>
  <si>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</si>
  <si>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</si>
  <si>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</si>
  <si>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</si>
  <si>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</si>
  <si>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</si>
  <si>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</si>
  <si>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</si>
  <si>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</si>
  <si>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</si>
  <si>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</si>
  <si>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</si>
  <si>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</si>
  <si>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</si>
  <si>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</si>
  <si>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</si>
  <si>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</si>
  <si>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</si>
  <si>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</si>
  <si>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</si>
  <si>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</si>
  <si>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</si>
  <si>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</si>
  <si>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</si>
  <si>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</si>
  <si>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</si>
  <si>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</si>
  <si>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</si>
  <si>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</si>
  <si>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</si>
  <si>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</si>
  <si>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</si>
  <si>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</si>
  <si>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</si>
  <si>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</si>
  <si>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</si>
  <si>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</si>
  <si>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</si>
  <si>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</si>
  <si>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</si>
  <si>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</si>
  <si>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</si>
  <si>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</si>
  <si>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</si>
  <si>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</si>
  <si>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</si>
  <si>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</si>
  <si>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</si>
  <si>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</si>
  <si>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</si>
  <si>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</si>
  <si>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</si>
  <si>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</si>
  <si>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</si>
  <si>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</si>
  <si>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</si>
  <si>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</si>
  <si>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</si>
  <si>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</si>
  <si>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</si>
  <si>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</si>
  <si>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</si>
  <si>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</si>
  <si>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</si>
  <si>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</si>
  <si>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</si>
  <si>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</si>
  <si>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</si>
  <si>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</si>
  <si>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</si>
  <si>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</si>
  <si>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</si>
  <si>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</si>
  <si>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</si>
  <si>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</si>
  <si>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</si>
  <si>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</si>
  <si>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</si>
  <si>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</si>
  <si>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</si>
  <si>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</si>
  <si>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</si>
  <si>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</si>
  <si>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</si>
  <si>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</si>
  <si>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</si>
  <si>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</si>
  <si>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</si>
  <si>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</si>
  <si>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</si>
  <si>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</si>
  <si>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</si>
  <si>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</si>
  <si>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</si>
  <si>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</si>
  <si>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</si>
  <si>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</si>
  <si>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</si>
  <si>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</si>
  <si>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</si>
  <si>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</si>
  <si>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</si>
  <si>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</si>
  <si>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</si>
  <si>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</si>
  <si>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</si>
  <si>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</si>
  <si>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</si>
  <si>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</si>
  <si>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</si>
  <si>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</si>
  <si>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</si>
  <si>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</si>
  <si>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</si>
  <si>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</si>
  <si>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</si>
  <si>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</si>
  <si>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</si>
  <si>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</si>
  <si>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</si>
  <si>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</si>
  <si>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</si>
  <si>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</si>
  <si>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</si>
  <si>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</si>
  <si>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</si>
  <si>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</si>
  <si>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</si>
  <si>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</si>
  <si>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</si>
  <si>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</si>
  <si>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</si>
  <si>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</si>
  <si>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</si>
  <si>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</si>
  <si>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</si>
  <si>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</si>
  <si>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</si>
  <si>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</si>
  <si>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</si>
  <si>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</si>
  <si>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</si>
  <si>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</si>
  <si>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</si>
  <si>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</si>
  <si>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</si>
  <si>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</si>
  <si>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</si>
  <si>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</si>
  <si>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</si>
  <si>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</si>
  <si>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</si>
  <si>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</si>
  <si>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</si>
  <si>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</si>
  <si>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</si>
  <si>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</si>
  <si>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</si>
  <si>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</si>
  <si>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</si>
  <si>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</si>
  <si>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</si>
  <si>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</si>
  <si>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</si>
  <si>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</si>
  <si>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</si>
  <si>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</si>
  <si>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</si>
  <si>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</si>
  <si>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</si>
  <si>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</si>
  <si>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</si>
  <si>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</si>
  <si>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</si>
  <si>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</si>
  <si>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</si>
  <si>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</si>
  <si>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</si>
  <si>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</si>
  <si>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</si>
  <si>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</si>
  <si>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</si>
  <si>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</si>
  <si>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</si>
  <si>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</si>
  <si>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</si>
  <si>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</si>
  <si>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</si>
  <si>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</si>
  <si>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</si>
  <si>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</si>
  <si>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</si>
  <si>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</si>
  <si>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</si>
  <si>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</si>
  <si>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</si>
  <si>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</si>
  <si>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</si>
  <si>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</si>
  <si>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</si>
  <si>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</si>
  <si>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</si>
  <si>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</si>
  <si>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</si>
  <si>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</si>
  <si>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</si>
  <si>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</si>
  <si>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</si>
  <si>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</si>
  <si>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</si>
  <si>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</si>
  <si>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</si>
  <si>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</si>
  <si>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</si>
  <si>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</si>
  <si>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</si>
  <si>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</si>
  <si>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</si>
  <si>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</si>
  <si>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</si>
  <si>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</si>
  <si>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</si>
  <si>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</si>
  <si>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</si>
  <si>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</si>
  <si>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</si>
  <si>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</si>
  <si>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</si>
  <si>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</si>
  <si>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</si>
  <si>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</si>
  <si>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</si>
  <si>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</si>
  <si>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</si>
  <si>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</si>
  <si>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</si>
  <si>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</si>
  <si>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</si>
  <si>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</si>
  <si>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</si>
  <si>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</si>
  <si>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</si>
  <si>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</si>
  <si>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</si>
  <si>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</si>
  <si>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</si>
  <si>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</si>
  <si>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</si>
  <si>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</si>
  <si>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</si>
  <si>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</si>
  <si>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</si>
  <si>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</si>
  <si>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</si>
  <si>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</si>
  <si>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</si>
  <si>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</si>
  <si>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</si>
  <si>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</si>
  <si>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</si>
  <si>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</si>
  <si>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</si>
  <si>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</si>
  <si>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</si>
  <si>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</si>
  <si>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</si>
  <si>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</si>
  <si>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</si>
  <si>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</si>
  <si>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</si>
  <si>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</si>
  <si>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</si>
  <si>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</si>
  <si>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</si>
  <si>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</si>
  <si>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</si>
  <si>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</si>
  <si>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</si>
  <si>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</si>
  <si>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</si>
  <si>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</si>
  <si>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</si>
  <si>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</si>
  <si>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</si>
  <si>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</si>
  <si>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</si>
  <si>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</si>
  <si>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</si>
  <si>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</si>
  <si>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</si>
  <si>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</si>
  <si>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</si>
  <si>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</si>
  <si>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</si>
  <si>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</si>
  <si>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</si>
  <si>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</si>
  <si>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</si>
  <si>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</si>
  <si>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</si>
  <si>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</si>
  <si>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</si>
  <si>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</si>
  <si>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</si>
  <si>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</si>
  <si>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</si>
  <si>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</si>
  <si>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</si>
  <si>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</si>
  <si>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</si>
  <si>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</si>
  <si>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</si>
  <si>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</si>
  <si>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</si>
  <si>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</si>
  <si>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</si>
  <si>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</si>
  <si>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</si>
  <si>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</si>
  <si>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</si>
  <si>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</si>
  <si>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</si>
  <si>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</si>
  <si>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</si>
  <si>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</si>
  <si>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</si>
  <si>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</si>
  <si>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</si>
  <si>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</si>
  <si>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</si>
  <si>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</si>
  <si>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</si>
  <si>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</si>
  <si>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</si>
  <si>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</si>
  <si>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</si>
  <si>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</si>
  <si>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</si>
  <si>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</si>
  <si>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</si>
  <si>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</si>
  <si>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</si>
  <si>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</si>
  <si>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</si>
  <si>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</si>
  <si>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</si>
  <si>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</si>
  <si>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</si>
  <si>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</si>
  <si>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</si>
  <si>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</si>
  <si>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</si>
  <si>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</si>
  <si>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</si>
  <si>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</si>
  <si>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</si>
  <si>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</si>
  <si>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</si>
  <si>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</si>
  <si>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</si>
  <si>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</si>
  <si>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</si>
  <si>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</si>
  <si>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</si>
  <si>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</si>
  <si>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</si>
  <si>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</si>
  <si>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</si>
  <si>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</si>
  <si>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</si>
  <si>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</si>
  <si>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</si>
  <si>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</si>
  <si>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</si>
  <si>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</si>
  <si>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</si>
  <si>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</si>
  <si>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</si>
  <si>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</si>
  <si>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</si>
  <si>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</si>
  <si>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</si>
  <si>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</si>
  <si>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</si>
  <si>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</si>
  <si>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</si>
  <si>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</si>
  <si>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</si>
  <si>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</si>
  <si>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</si>
  <si>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</si>
  <si>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</si>
  <si>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</si>
  <si>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</si>
  <si>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</si>
  <si>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</si>
  <si>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</si>
  <si>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</si>
  <si>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</si>
  <si>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</si>
  <si>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</si>
  <si>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</si>
  <si>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</si>
  <si>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</si>
  <si>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</si>
  <si>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</si>
  <si>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</si>
  <si>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</si>
  <si>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</si>
  <si>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</si>
  <si>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</si>
  <si>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</si>
  <si>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</si>
  <si>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</si>
  <si>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</si>
  <si>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</si>
  <si>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</si>
  <si>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</si>
  <si>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</si>
  <si>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</si>
  <si>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</si>
  <si>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</si>
  <si>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</si>
  <si>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</si>
  <si>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</si>
  <si>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</si>
  <si>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</si>
  <si>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</si>
  <si>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</si>
  <si>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</si>
  <si>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</si>
  <si>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</si>
  <si>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</si>
  <si>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</si>
  <si>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</si>
  <si>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</si>
  <si>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</si>
  <si>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</si>
  <si>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</si>
  <si>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</si>
  <si>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</si>
  <si>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</si>
  <si>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</si>
  <si>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</si>
  <si>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</si>
  <si>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</si>
  <si>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</si>
  <si>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</si>
  <si>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</si>
  <si>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</si>
  <si>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</si>
  <si>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</si>
  <si>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</si>
  <si>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</si>
  <si>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</si>
  <si>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</si>
  <si>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</si>
  <si>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</si>
  <si>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</si>
  <si>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</si>
  <si>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</si>
  <si>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</si>
  <si>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</si>
  <si>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</si>
  <si>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</si>
  <si>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</si>
  <si>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</si>
  <si>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</si>
  <si>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</si>
  <si>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</si>
  <si>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</si>
  <si>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</si>
  <si>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</si>
  <si>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</si>
  <si>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</si>
  <si>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</si>
  <si>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</si>
  <si>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</si>
  <si>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</si>
  <si>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</si>
  <si>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</si>
  <si>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</si>
  <si>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</si>
  <si>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</si>
  <si>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</si>
  <si>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</si>
  <si>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</si>
  <si>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</si>
  <si>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</si>
  <si>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</si>
  <si>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</si>
  <si>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</si>
  <si>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</si>
  <si>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</si>
  <si>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</si>
  <si>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</si>
  <si>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</si>
  <si>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</si>
  <si>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</si>
  <si>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</si>
  <si>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</si>
  <si>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</si>
  <si>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</si>
  <si>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</si>
  <si>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</si>
  <si>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</si>
  <si>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</si>
  <si>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</si>
  <si>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</si>
  <si>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</si>
  <si>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</si>
  <si>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</si>
  <si>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</si>
  <si>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</si>
  <si>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</si>
  <si>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</si>
  <si>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</si>
  <si>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</si>
  <si>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</si>
  <si>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</si>
  <si>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</si>
  <si>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</si>
  <si>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</si>
  <si>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</si>
  <si>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</si>
  <si>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</si>
  <si>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</si>
  <si>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</si>
  <si>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</si>
  <si>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</si>
  <si>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</si>
  <si>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</si>
  <si>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</si>
  <si>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</si>
  <si>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</si>
  <si>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</si>
  <si>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</si>
  <si>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</si>
  <si>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</si>
  <si>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</si>
  <si>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</si>
  <si>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</si>
  <si>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</si>
  <si>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</si>
  <si>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</si>
  <si>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</si>
  <si>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</si>
  <si>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</si>
  <si>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</si>
  <si>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</si>
  <si>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</si>
  <si>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</si>
  <si>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</si>
  <si>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</si>
  <si>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</si>
  <si>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</si>
  <si>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</si>
  <si>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</si>
  <si>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</si>
  <si>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</si>
  <si>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</si>
  <si>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</si>
  <si>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</si>
  <si>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</si>
  <si>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</si>
  <si>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</si>
  <si>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</si>
  <si>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</si>
  <si>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</si>
  <si>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</si>
  <si>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</si>
  <si>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</si>
  <si>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</si>
  <si>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</si>
  <si>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</si>
  <si>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</si>
  <si>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</si>
  <si>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</si>
  <si>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</si>
  <si>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</si>
  <si>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</si>
  <si>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</si>
  <si>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</si>
  <si>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</si>
  <si>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</si>
  <si>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</si>
  <si>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</si>
  <si>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</si>
  <si>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</si>
  <si>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</si>
  <si>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</si>
  <si>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</si>
  <si>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</si>
  <si>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</si>
  <si>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</si>
  <si>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</si>
  <si>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</si>
  <si>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</si>
  <si>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</si>
  <si>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</si>
  <si>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</si>
  <si>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</si>
  <si>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</si>
  <si>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</si>
  <si>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</si>
  <si>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</si>
  <si>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</si>
  <si>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</si>
  <si>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</si>
  <si>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</si>
  <si>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</si>
  <si>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</si>
  <si>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</si>
  <si>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</si>
  <si>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</si>
  <si>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</si>
  <si>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</si>
  <si>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</si>
  <si>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</si>
  <si>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</si>
  <si>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</si>
  <si>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</si>
  <si>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</si>
  <si>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</si>
  <si>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</si>
  <si>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</si>
  <si>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</si>
  <si>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</si>
  <si>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</si>
  <si>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</si>
  <si>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</si>
  <si>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</si>
  <si>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</si>
  <si>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</si>
  <si>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</si>
  <si>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</si>
  <si>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</si>
  <si>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</si>
  <si>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</si>
  <si>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</si>
  <si>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</si>
  <si>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</si>
  <si>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</si>
  <si>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</si>
  <si>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</si>
  <si>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</si>
  <si>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</si>
  <si>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</si>
  <si>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</si>
  <si>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</si>
  <si>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</si>
  <si>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</si>
  <si>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</si>
  <si>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</si>
  <si>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</si>
  <si>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</si>
  <si>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</si>
  <si>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</si>
  <si>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</si>
  <si>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</si>
  <si>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</si>
  <si>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</si>
  <si>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</si>
  <si>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</si>
  <si>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</si>
  <si>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</si>
  <si>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</si>
  <si>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</si>
  <si>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</si>
  <si>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</si>
  <si>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</si>
  <si>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</si>
  <si>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</si>
  <si>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</si>
  <si>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</si>
  <si>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</si>
  <si>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</si>
  <si>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</si>
  <si>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</si>
  <si>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</si>
  <si>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</si>
  <si>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</si>
  <si>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</si>
  <si>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</si>
  <si>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</si>
  <si>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</si>
  <si>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</si>
  <si>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</si>
  <si>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</si>
  <si>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</si>
  <si>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</si>
  <si>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</si>
  <si>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</si>
  <si>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</si>
  <si>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</si>
  <si>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</si>
  <si>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</si>
  <si>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</si>
  <si>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</si>
  <si>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</si>
  <si>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</si>
  <si>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</si>
  <si>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</si>
  <si>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</si>
  <si>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</si>
  <si>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</si>
  <si>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</si>
  <si>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</si>
  <si>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</si>
  <si>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</si>
  <si>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</si>
  <si>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</si>
  <si>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</si>
  <si>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</si>
  <si>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</si>
  <si>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</si>
  <si>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</si>
  <si>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</si>
  <si>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</si>
  <si>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</si>
  <si>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</si>
  <si>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</si>
  <si>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</si>
  <si>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</si>
  <si>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</si>
  <si>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</si>
  <si>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</si>
  <si>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</si>
  <si>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</si>
  <si>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</si>
  <si>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</si>
  <si>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</si>
  <si>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</si>
  <si>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</si>
  <si>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</si>
  <si>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</si>
  <si>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</si>
  <si>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</si>
  <si>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</si>
  <si>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</si>
  <si>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</si>
  <si>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</si>
  <si>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</si>
  <si>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</si>
  <si>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</si>
  <si>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</si>
  <si>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</si>
  <si>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</si>
  <si>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</si>
  <si>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</si>
  <si>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</si>
  <si>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</si>
  <si>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</si>
  <si>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</si>
  <si>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</si>
  <si>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</si>
  <si>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</si>
  <si>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</si>
  <si>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</si>
  <si>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</si>
  <si>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</si>
  <si>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</si>
  <si>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</si>
  <si>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</si>
  <si>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</si>
  <si>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</si>
  <si>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</si>
  <si>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</si>
  <si>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</si>
  <si>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</si>
  <si>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</si>
  <si>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</si>
  <si>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</si>
  <si>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</si>
  <si>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</si>
  <si>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</si>
  <si>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</si>
  <si>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</si>
  <si>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</si>
  <si>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</si>
  <si>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</si>
  <si>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</si>
  <si>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</si>
  <si>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</si>
  <si>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</si>
  <si>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</si>
  <si>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</si>
  <si>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</si>
  <si>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</si>
  <si>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</si>
  <si>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</si>
  <si>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</si>
  <si>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</si>
  <si>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</si>
  <si>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</si>
  <si>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</si>
  <si>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</si>
  <si>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</si>
  <si>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</si>
  <si>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</si>
  <si>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</si>
  <si>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</si>
  <si>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</si>
  <si>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</si>
  <si>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</si>
  <si>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</si>
  <si>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</si>
  <si>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</si>
  <si>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</si>
  <si>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</si>
  <si>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</si>
  <si>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</si>
  <si>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</si>
  <si>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</si>
  <si>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</si>
  <si>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</si>
  <si>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</si>
  <si>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</si>
  <si>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</si>
  <si>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</si>
  <si>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</si>
  <si>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</si>
  <si>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</si>
  <si>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</si>
  <si>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</si>
  <si>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</si>
  <si>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</si>
  <si>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</si>
  <si>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</si>
  <si>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</si>
  <si>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</si>
  <si>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</si>
  <si>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</si>
  <si>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</si>
  <si>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</si>
  <si>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</si>
  <si>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</si>
  <si>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</si>
  <si>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</si>
  <si>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</si>
  <si>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</si>
  <si>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</si>
  <si>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</si>
  <si>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</si>
  <si>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</si>
  <si>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</si>
  <si>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</si>
  <si>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</si>
  <si>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</si>
  <si>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</si>
  <si>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</si>
  <si>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</si>
  <si>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</si>
  <si>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</si>
  <si>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</si>
  <si>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</si>
  <si>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</si>
  <si>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</si>
  <si>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</si>
  <si>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</si>
  <si>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</si>
  <si>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</si>
  <si>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</si>
  <si>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</si>
  <si>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</si>
  <si>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</si>
  <si>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</si>
  <si>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</si>
  <si>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</si>
  <si>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</si>
  <si>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</si>
  <si>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</si>
  <si>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</si>
  <si>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</si>
  <si>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</si>
  <si>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</si>
  <si>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</si>
  <si>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</si>
  <si>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</si>
  <si>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</si>
  <si>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</si>
  <si>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</si>
  <si>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</si>
  <si>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</si>
  <si>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</si>
  <si>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</si>
  <si>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</si>
  <si>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</si>
  <si>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</si>
  <si>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</si>
  <si>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</si>
  <si>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</si>
  <si>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</si>
  <si>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</si>
  <si>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</si>
  <si>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</si>
  <si>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</si>
  <si>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</si>
  <si>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</si>
  <si>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</si>
  <si>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</si>
  <si>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</si>
  <si>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</si>
  <si>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</si>
  <si>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</si>
  <si>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</si>
  <si>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</si>
  <si>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</si>
  <si>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</si>
  <si>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</si>
  <si>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</si>
  <si>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</si>
  <si>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</si>
  <si>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</si>
  <si>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</si>
  <si>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</si>
  <si>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</si>
  <si>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</si>
  <si>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</si>
  <si>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</si>
  <si>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</si>
  <si>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</si>
  <si>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</si>
  <si>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</si>
  <si>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</si>
  <si>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</si>
  <si>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</si>
  <si>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</si>
  <si>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</si>
  <si>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</si>
  <si>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</si>
  <si>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</si>
  <si>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</si>
  <si>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</si>
  <si>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</si>
  <si>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</si>
  <si>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</si>
  <si>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</si>
  <si>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</si>
  <si>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</si>
  <si>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</si>
  <si>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</si>
  <si>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</si>
  <si>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</si>
  <si>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</si>
  <si>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</si>
  <si>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</si>
  <si>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</si>
  <si>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</si>
  <si>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</si>
  <si>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</si>
  <si>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</si>
  <si>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</si>
  <si>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</si>
  <si>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</si>
  <si>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</si>
  <si>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</si>
  <si>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</si>
  <si>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</si>
  <si>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</si>
  <si>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</si>
  <si>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</si>
  <si>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</si>
  <si>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</si>
  <si>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</si>
  <si>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</si>
  <si>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</si>
  <si>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</si>
  <si>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</si>
  <si>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</si>
  <si>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</si>
  <si>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</si>
  <si>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</si>
  <si>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</si>
  <si>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</si>
  <si>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</si>
  <si>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</si>
  <si>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</si>
  <si>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</si>
  <si>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</si>
  <si>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</si>
  <si>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</si>
  <si>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</si>
  <si>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</si>
  <si>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</si>
  <si>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</si>
  <si>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</si>
  <si>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</si>
  <si>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</si>
  <si>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</si>
  <si>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</si>
  <si>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</si>
  <si>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</si>
  <si>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</si>
  <si>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</si>
  <si>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</si>
  <si>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</si>
  <si>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</si>
  <si>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</si>
  <si>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</si>
  <si>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</si>
  <si>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</si>
  <si>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</si>
  <si>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</si>
  <si>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</si>
  <si>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</si>
  <si>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</si>
  <si>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</si>
  <si>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</si>
  <si>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</si>
  <si>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</si>
  <si>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</si>
  <si>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</si>
  <si>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</si>
  <si>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</si>
  <si>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</si>
  <si>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</si>
  <si>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</si>
  <si>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</si>
  <si>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</si>
  <si>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</si>
  <si>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</si>
  <si>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</si>
  <si>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</si>
  <si>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</si>
  <si>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</si>
  <si>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</si>
  <si>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</si>
  <si>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</si>
  <si>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</si>
  <si>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</si>
  <si>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</si>
  <si>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</si>
  <si>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</si>
  <si>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</si>
  <si>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</si>
  <si>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</si>
  <si>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</si>
  <si>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</si>
  <si>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</si>
  <si>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</si>
  <si>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</si>
  <si>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</si>
  <si>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</si>
  <si>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</si>
  <si>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</si>
  <si>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</si>
  <si>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</si>
  <si>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</si>
  <si>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</si>
  <si>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</si>
  <si>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</si>
  <si>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</si>
  <si>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</si>
  <si>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</si>
  <si>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</si>
  <si>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</si>
  <si>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</si>
  <si>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</si>
  <si>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</si>
  <si>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</si>
  <si>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</si>
  <si>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</si>
  <si>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</si>
  <si>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</si>
  <si>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</si>
  <si>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</si>
  <si>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</si>
  <si>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</si>
  <si>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</si>
  <si>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</si>
  <si>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</si>
  <si>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</si>
  <si>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</si>
  <si>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</si>
  <si>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</si>
  <si>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</si>
  <si>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</si>
  <si>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</si>
  <si>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</si>
  <si>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</si>
  <si>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</si>
  <si>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</si>
  <si>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</si>
  <si>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</si>
  <si>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</si>
  <si>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</si>
  <si>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</si>
  <si>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</si>
  <si>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</si>
  <si>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</si>
  <si>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</si>
  <si>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</si>
  <si>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</si>
  <si>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</si>
  <si>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</si>
  <si>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</si>
  <si>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</si>
  <si>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</si>
  <si>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</si>
  <si>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</si>
  <si>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</si>
  <si>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</si>
  <si>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</si>
  <si>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</si>
  <si>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</si>
  <si>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</si>
  <si>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</si>
  <si>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</si>
  <si>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</si>
  <si>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</si>
  <si>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</si>
  <si>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</si>
  <si>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</si>
  <si>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</si>
  <si>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</si>
  <si>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</si>
  <si>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</si>
  <si>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</si>
  <si>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</si>
  <si>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</si>
  <si>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</si>
  <si>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</si>
  <si>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</si>
  <si>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</si>
  <si>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</si>
  <si>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</si>
  <si>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</si>
  <si>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</si>
  <si>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</si>
  <si>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</si>
  <si>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</si>
  <si>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</si>
  <si>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</si>
  <si>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</si>
  <si>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</si>
  <si>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</si>
  <si>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</si>
  <si>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</si>
  <si>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</si>
  <si>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</si>
  <si>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</si>
  <si>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</si>
  <si>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</si>
  <si>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</si>
  <si>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</si>
  <si>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</si>
  <si>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</si>
  <si>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</si>
  <si>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</si>
  <si>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</si>
  <si>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</si>
  <si>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</si>
  <si>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</si>
  <si>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</si>
  <si>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</si>
  <si>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</si>
  <si>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</si>
  <si>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</si>
  <si>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</si>
  <si>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</si>
  <si>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</si>
  <si>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</si>
  <si>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</si>
  <si>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</si>
  <si>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</si>
  <si>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</si>
  <si>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</si>
  <si>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</si>
  <si>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</si>
  <si>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</si>
  <si>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</si>
  <si>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</si>
  <si>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</si>
  <si>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</si>
  <si>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</si>
  <si>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</si>
  <si>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</si>
  <si>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</si>
  <si>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</si>
  <si>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</si>
  <si>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</si>
  <si>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</si>
  <si>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</si>
  <si>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</si>
  <si>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</si>
  <si>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</si>
  <si>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</si>
  <si>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</si>
  <si>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</si>
  <si>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</si>
  <si>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</si>
  <si>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</si>
  <si>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</si>
  <si>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</si>
  <si>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</si>
  <si>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</si>
  <si>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</si>
  <si>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</si>
  <si>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</si>
  <si>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</si>
  <si>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</si>
  <si>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</si>
  <si>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</si>
  <si>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</si>
  <si>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</si>
  <si>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</si>
  <si>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</si>
  <si>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</si>
  <si>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</si>
  <si>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</si>
  <si>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</si>
  <si>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</si>
  <si>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</si>
  <si>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</si>
  <si>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</si>
  <si>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</si>
  <si>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</si>
  <si>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</si>
  <si>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</si>
  <si>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</si>
  <si>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</si>
  <si>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</si>
  <si>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</si>
  <si>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</si>
  <si>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</si>
  <si>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</si>
  <si>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</si>
  <si>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</si>
  <si>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</si>
  <si>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</si>
  <si>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</si>
  <si>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</si>
  <si>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</si>
  <si>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</si>
  <si>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</si>
  <si>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</si>
  <si>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</si>
  <si>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</si>
  <si>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</si>
  <si>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</si>
  <si>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</si>
  <si>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</si>
  <si>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</si>
  <si>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</si>
  <si>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</si>
  <si>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</si>
  <si>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</si>
  <si>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</si>
  <si>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</si>
  <si>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</si>
  <si>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</si>
  <si>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</si>
  <si>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</si>
  <si>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</si>
  <si>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</si>
  <si>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</si>
  <si>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</si>
  <si>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</si>
  <si>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</si>
  <si>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</si>
  <si>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</si>
  <si>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</si>
  <si>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</si>
  <si>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</si>
  <si>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</si>
  <si>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</si>
  <si>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</si>
  <si>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</si>
  <si>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</si>
  <si>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</si>
  <si>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</si>
  <si>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</si>
  <si>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</si>
  <si>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</si>
  <si>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</si>
  <si>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</si>
  <si>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</si>
  <si>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</si>
  <si>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</si>
  <si>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</si>
  <si>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</si>
  <si>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</si>
  <si>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</si>
  <si>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</si>
  <si>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</si>
  <si>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</si>
  <si>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</si>
  <si>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</si>
  <si>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</si>
  <si>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</si>
  <si>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</si>
  <si>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</si>
  <si>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</si>
  <si>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</si>
  <si>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</si>
  <si>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</si>
  <si>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</si>
  <si>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</si>
  <si>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</si>
  <si>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</si>
  <si>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</si>
  <si>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</si>
  <si>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</si>
  <si>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</si>
  <si>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</si>
  <si>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</si>
  <si>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</si>
  <si>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</si>
  <si>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</si>
  <si>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</si>
  <si>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</si>
  <si>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</si>
  <si>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</si>
  <si>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</si>
  <si>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</si>
  <si>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</si>
  <si>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</si>
  <si>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</si>
  <si>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</si>
  <si>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</si>
  <si>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</si>
  <si>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</si>
  <si>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</si>
  <si>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</si>
  <si>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</si>
  <si>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</si>
  <si>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</si>
  <si>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</si>
  <si>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</si>
  <si>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</si>
  <si>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</si>
  <si>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</si>
  <si>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</si>
  <si>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</si>
  <si>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</si>
  <si>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</si>
  <si>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</si>
  <si>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</si>
  <si>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</si>
  <si>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</si>
  <si>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</si>
  <si>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</si>
  <si>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</si>
  <si>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</si>
  <si>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</si>
  <si>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</si>
  <si>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</si>
  <si>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</si>
  <si>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</si>
  <si>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</si>
  <si>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</si>
  <si>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</si>
  <si>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</si>
  <si>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</si>
  <si>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</si>
  <si>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</si>
  <si>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</si>
  <si>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</si>
  <si>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</si>
  <si>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</si>
  <si>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</si>
  <si>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</si>
  <si>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</si>
  <si>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</si>
  <si>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</si>
  <si>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</si>
  <si>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</si>
  <si>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</si>
  <si>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</si>
  <si>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</si>
  <si>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</si>
  <si>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</si>
  <si>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</si>
  <si>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</si>
  <si>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</si>
  <si>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</si>
  <si>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</si>
  <si>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</si>
  <si>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</si>
  <si>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</si>
  <si>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</si>
  <si>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</si>
  <si>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</si>
  <si>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</si>
  <si>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</si>
  <si>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</si>
  <si>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</si>
  <si>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</si>
  <si>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</si>
  <si>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</si>
  <si>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</si>
  <si>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</si>
  <si>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</si>
  <si>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</si>
  <si>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</si>
  <si>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</si>
  <si>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</si>
  <si>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</si>
  <si>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</si>
  <si>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</si>
  <si>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</si>
  <si>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</si>
  <si>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</si>
  <si>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</si>
  <si>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</si>
  <si>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</si>
  <si>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</si>
  <si>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</si>
  <si>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</si>
  <si>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</si>
  <si>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</si>
  <si>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</si>
  <si>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</si>
  <si>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</si>
  <si>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</si>
  <si>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</si>
  <si>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</si>
  <si>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</si>
  <si>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</si>
  <si>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</si>
  <si>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</si>
  <si>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</si>
  <si>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</si>
  <si>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</si>
  <si>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</si>
  <si>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</si>
  <si>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</si>
  <si>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</si>
  <si>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</si>
  <si>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</si>
  <si>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</si>
  <si>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</si>
  <si>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</si>
  <si>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</si>
  <si>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</si>
  <si>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</si>
  <si>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</si>
  <si>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</si>
  <si>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</si>
  <si>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</si>
  <si>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</si>
  <si>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</si>
  <si>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</si>
  <si>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</si>
  <si>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</si>
  <si>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</si>
  <si>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</si>
  <si>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</si>
  <si>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</si>
  <si>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</si>
  <si>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</si>
  <si>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</si>
  <si>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</si>
  <si>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</si>
  <si>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</si>
  <si>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</si>
  <si>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</si>
  <si>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</si>
  <si>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</si>
  <si>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</si>
  <si>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</si>
  <si>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</si>
  <si>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</si>
  <si>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</si>
  <si>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</si>
  <si>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</si>
  <si>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</si>
  <si>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</si>
  <si>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</si>
  <si>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</si>
  <si>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</si>
  <si>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</si>
  <si>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</si>
  <si>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</si>
  <si>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</si>
  <si>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</si>
  <si>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</si>
  <si>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</si>
  <si>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</si>
  <si>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</si>
  <si>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</si>
  <si>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</si>
  <si>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</si>
  <si>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</si>
  <si>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</si>
  <si>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</si>
  <si>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</si>
  <si>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</si>
  <si>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</si>
  <si>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</si>
  <si>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</si>
  <si>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</si>
  <si>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</si>
  <si>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</si>
  <si>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</si>
  <si>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</si>
  <si>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</si>
  <si>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</si>
  <si>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</si>
  <si>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</si>
  <si>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</si>
  <si>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</si>
  <si>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</si>
  <si>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</si>
  <si>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</si>
  <si>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</si>
  <si>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</si>
  <si>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</si>
  <si>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</si>
  <si>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</si>
  <si>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</si>
  <si>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</si>
  <si>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</si>
  <si>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</si>
  <si>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</si>
  <si>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</si>
  <si>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</si>
  <si>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</si>
  <si>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</si>
  <si>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</si>
  <si>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</si>
  <si>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</si>
  <si>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</si>
  <si>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</si>
  <si>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</si>
  <si>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</si>
  <si>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</si>
  <si>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</si>
  <si>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</si>
  <si>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</si>
  <si>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</si>
  <si>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</si>
  <si>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</si>
  <si>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</si>
  <si>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</si>
  <si>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</si>
  <si>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</si>
  <si>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</si>
  <si>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</si>
  <si>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</si>
  <si>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</si>
  <si>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</si>
  <si>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</si>
  <si>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</si>
  <si>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</si>
  <si>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</si>
  <si>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</si>
  <si>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</si>
  <si>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</si>
  <si>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</si>
  <si>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</si>
  <si>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</si>
  <si>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</si>
  <si>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</si>
  <si>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</si>
  <si>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</si>
  <si>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</si>
  <si>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</si>
  <si>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</si>
  <si>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</si>
  <si>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</si>
  <si>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</si>
  <si>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</si>
  <si>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</si>
  <si>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</si>
  <si>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</si>
  <si>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</si>
  <si>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</si>
  <si>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</si>
  <si>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</si>
  <si>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</si>
  <si>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</si>
  <si>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</si>
  <si>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</si>
  <si>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</si>
  <si>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</si>
  <si>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</si>
  <si>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</si>
  <si>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</si>
  <si>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</si>
  <si>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</si>
  <si>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</si>
  <si>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</si>
  <si>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</si>
  <si>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</si>
  <si>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</si>
  <si>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</si>
  <si>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</si>
  <si>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</si>
  <si>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</si>
  <si>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</si>
  <si>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</si>
  <si>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</si>
  <si>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</si>
  <si>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</si>
  <si>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</si>
  <si>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</si>
  <si>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</si>
  <si>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</si>
  <si>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</si>
  <si>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</si>
  <si>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</si>
  <si>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</si>
  <si>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</si>
  <si>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</si>
  <si>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</si>
  <si>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</si>
  <si>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</si>
  <si>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</si>
  <si>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</si>
  <si>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</si>
  <si>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</si>
  <si>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</si>
  <si>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</si>
  <si>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</si>
  <si>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</si>
  <si>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</si>
  <si>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</si>
  <si>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</si>
  <si>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</si>
  <si>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</si>
  <si>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</si>
  <si>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</si>
  <si>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</si>
  <si>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</si>
  <si>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</si>
  <si>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</si>
  <si>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</si>
  <si>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</si>
  <si>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</si>
  <si>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</si>
  <si>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</si>
  <si>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</si>
  <si>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</si>
  <si>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</si>
  <si>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</si>
  <si>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</si>
  <si>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</si>
  <si>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</si>
  <si>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</si>
  <si>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</si>
  <si>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</si>
  <si>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</si>
  <si>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</si>
  <si>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</si>
  <si>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</si>
  <si>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</si>
  <si>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</si>
  <si>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</si>
  <si>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</si>
  <si>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</si>
  <si>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</si>
  <si>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</si>
  <si>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</si>
  <si>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</si>
  <si>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</si>
  <si>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</si>
  <si>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</si>
  <si>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</si>
  <si>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</si>
  <si>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</si>
  <si>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</si>
  <si>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</si>
  <si>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</si>
  <si>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</si>
  <si>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</si>
  <si>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</si>
  <si>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</si>
  <si>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</si>
  <si>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</si>
  <si>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</si>
  <si>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</si>
  <si>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</si>
  <si>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</si>
  <si>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</si>
  <si>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</si>
  <si>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</si>
  <si>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</si>
  <si>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</si>
  <si>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</si>
  <si>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</si>
  <si>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</si>
  <si>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</si>
  <si>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</si>
  <si>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</si>
  <si>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</si>
  <si>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</si>
  <si>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</si>
  <si>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</si>
  <si>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</si>
  <si>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</si>
  <si>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</si>
  <si>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</si>
  <si>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</si>
  <si>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</si>
  <si>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</si>
  <si>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</si>
  <si>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</si>
  <si>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</si>
  <si>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</si>
  <si>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</si>
  <si>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</si>
  <si>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</si>
  <si>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</si>
  <si>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</si>
  <si>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</si>
  <si>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</si>
  <si>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</si>
  <si>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</si>
  <si>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</si>
  <si>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</si>
  <si>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</si>
  <si>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</si>
  <si>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</si>
  <si>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</si>
  <si>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</si>
  <si>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</si>
  <si>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</si>
  <si>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</si>
  <si>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</si>
  <si>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</si>
  <si>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</si>
  <si>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</si>
  <si>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</si>
  <si>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</si>
  <si>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</si>
  <si>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</si>
  <si>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</si>
  <si>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</si>
  <si>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</si>
  <si>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</si>
  <si>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</si>
  <si>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</si>
  <si>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</si>
  <si>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</si>
  <si>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</si>
  <si>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</si>
  <si>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</si>
  <si>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</si>
  <si>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</si>
  <si>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</si>
  <si>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</si>
  <si>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</si>
  <si>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</si>
  <si>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</si>
  <si>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</si>
  <si>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</si>
  <si>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</si>
  <si>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</si>
  <si>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</si>
  <si>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</si>
  <si>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</si>
  <si>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</si>
  <si>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</si>
  <si>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</si>
  <si>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</si>
  <si>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</si>
  <si>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</si>
  <si>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</si>
  <si>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</si>
  <si>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</si>
  <si>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</si>
  <si>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</si>
  <si>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</si>
  <si>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</si>
  <si>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</si>
  <si>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</si>
  <si>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</si>
  <si>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</si>
  <si>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</si>
  <si>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</si>
  <si>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</si>
  <si>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</si>
  <si>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</si>
  <si>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</si>
  <si>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</si>
  <si>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</si>
  <si>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</si>
  <si>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</si>
  <si>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</si>
  <si>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</si>
  <si>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</si>
  <si>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</si>
  <si>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</si>
  <si>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</si>
  <si>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</si>
  <si>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</si>
  <si>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</si>
  <si>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</si>
  <si>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</si>
  <si>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</si>
  <si>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</si>
  <si>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</si>
  <si>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</si>
  <si>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</si>
  <si>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</si>
  <si>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</si>
  <si>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</si>
  <si>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</si>
  <si>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</si>
  <si>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</si>
  <si>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</si>
  <si>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</si>
  <si>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</si>
  <si>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</si>
  <si>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</si>
  <si>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</si>
  <si>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</si>
  <si>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</si>
  <si>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</si>
  <si>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</si>
  <si>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</si>
  <si>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</si>
  <si>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</si>
  <si>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</si>
  <si>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</si>
  <si>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</si>
  <si>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</si>
  <si>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</si>
  <si>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</si>
  <si>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</si>
  <si>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</si>
  <si>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</si>
  <si>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</si>
  <si>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</si>
  <si>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</si>
  <si>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</si>
  <si>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</si>
  <si>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</si>
  <si>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</si>
  <si>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</si>
  <si>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</si>
  <si>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</si>
  <si>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</si>
  <si>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</si>
  <si>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</si>
  <si>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</si>
  <si>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</si>
  <si>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</si>
  <si>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</si>
  <si>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</si>
  <si>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</si>
  <si>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</si>
  <si>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</si>
  <si>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</si>
  <si>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</si>
  <si>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</si>
  <si>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</si>
  <si>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</si>
  <si>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</si>
  <si>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</si>
  <si>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</si>
  <si>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</si>
  <si>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</si>
  <si>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</si>
  <si>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</si>
  <si>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</si>
  <si>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</si>
  <si>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</si>
  <si>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</si>
  <si>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</si>
  <si>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</si>
  <si>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</si>
  <si>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</si>
  <si>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</si>
  <si>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</si>
  <si>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</si>
  <si>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</si>
  <si>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</si>
  <si>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</si>
  <si>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</si>
  <si>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</si>
  <si>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</si>
  <si>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</si>
  <si>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</si>
  <si>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</si>
  <si>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</si>
  <si>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</si>
  <si>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</si>
  <si>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</si>
  <si>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</si>
  <si>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</si>
  <si>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</si>
  <si>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</si>
  <si>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</si>
  <si>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</si>
  <si>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</si>
  <si>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</si>
  <si>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</si>
  <si>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</si>
  <si>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</si>
  <si>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</si>
  <si>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</si>
  <si>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</si>
  <si>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</si>
  <si>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</si>
  <si>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</si>
  <si>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</si>
  <si>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</si>
  <si>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</si>
  <si>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</si>
  <si>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</si>
  <si>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</si>
  <si>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</si>
  <si>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</si>
  <si>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</si>
  <si>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</si>
  <si>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</si>
  <si>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</si>
  <si>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</si>
  <si>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</si>
  <si>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</si>
  <si>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</si>
  <si>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</si>
  <si>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</si>
  <si>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</si>
  <si>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</si>
  <si>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</si>
  <si>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</si>
  <si>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</si>
  <si>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</si>
  <si>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</si>
  <si>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</si>
  <si>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</si>
  <si>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</si>
  <si>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</si>
  <si>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</si>
  <si>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</si>
  <si>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</si>
  <si>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</si>
  <si>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</si>
  <si>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</si>
  <si>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</si>
  <si>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</si>
  <si>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</si>
  <si>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</si>
  <si>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</si>
  <si>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</si>
  <si>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</si>
  <si>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</si>
  <si>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</si>
  <si>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</si>
  <si>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</si>
  <si>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</si>
  <si>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</si>
  <si>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</si>
  <si>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</si>
  <si>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</si>
  <si>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</si>
  <si>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</si>
  <si>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</si>
  <si>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</si>
  <si>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</si>
  <si>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</si>
  <si>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</si>
  <si>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</si>
  <si>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</si>
  <si>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</si>
  <si>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</si>
  <si>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</si>
  <si>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</si>
  <si>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</si>
  <si>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</si>
  <si>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</si>
  <si>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</si>
  <si>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</si>
  <si>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</si>
  <si>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</si>
  <si>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</si>
  <si>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</si>
  <si>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</si>
  <si>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</si>
  <si>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</si>
  <si>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</si>
  <si>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</si>
  <si>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</si>
  <si>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</si>
  <si>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</si>
  <si>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</si>
  <si>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</si>
  <si>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</si>
  <si>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</si>
  <si>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</si>
  <si>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</si>
  <si>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</si>
  <si>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</si>
  <si>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</si>
  <si>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</si>
  <si>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</si>
  <si>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</si>
  <si>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</si>
  <si>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</si>
  <si>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</si>
  <si>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</si>
  <si>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</si>
  <si>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</si>
  <si>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</si>
  <si>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</si>
  <si>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</si>
  <si>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</si>
  <si>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</si>
  <si>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</si>
  <si>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</si>
  <si>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</si>
  <si>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</si>
  <si>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</si>
  <si>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</si>
  <si>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</si>
  <si>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</si>
  <si>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</si>
  <si>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</si>
  <si>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</si>
  <si>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</si>
  <si>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</si>
  <si>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</si>
  <si>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</si>
  <si>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</si>
  <si>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</si>
  <si>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</si>
  <si>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</si>
  <si>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</si>
  <si>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</si>
  <si>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</si>
  <si>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</si>
  <si>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</si>
  <si>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</si>
  <si>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</si>
  <si>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</si>
  <si>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</si>
  <si>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</si>
  <si>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</si>
  <si>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</si>
  <si>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</si>
  <si>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</si>
  <si>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</si>
  <si>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</si>
  <si>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</si>
  <si>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</si>
  <si>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</si>
  <si>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</si>
  <si>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</si>
  <si>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</si>
  <si>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</si>
  <si>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</si>
  <si>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</si>
  <si>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</si>
  <si>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</si>
  <si>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</si>
  <si>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</si>
  <si>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</si>
  <si>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</si>
  <si>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</si>
  <si>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</si>
  <si>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</si>
  <si>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</si>
  <si>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</si>
  <si>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</si>
  <si>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</si>
  <si>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</si>
  <si>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</si>
  <si>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</si>
  <si>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</si>
  <si>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</si>
  <si>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</si>
  <si>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</si>
  <si>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</si>
  <si>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</si>
  <si>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</si>
  <si>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</si>
  <si>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</si>
  <si>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</si>
  <si>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</si>
  <si>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</si>
  <si>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</si>
  <si>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</si>
  <si>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</si>
  <si>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</si>
  <si>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</si>
  <si>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</si>
  <si>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</si>
  <si>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</si>
  <si>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</si>
  <si>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</si>
  <si>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</si>
  <si>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</si>
  <si>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</si>
  <si>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</si>
  <si>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</si>
  <si>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</si>
  <si>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</si>
  <si>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</si>
  <si>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</si>
  <si>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</si>
  <si>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</si>
  <si>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</si>
  <si>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</si>
  <si>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</si>
  <si>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</si>
  <si>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</si>
  <si>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</si>
  <si>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</si>
  <si>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</si>
  <si>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</si>
  <si>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</si>
  <si>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</si>
  <si>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</si>
  <si>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</si>
  <si>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</si>
  <si>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</si>
  <si>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</si>
  <si>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</si>
  <si>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</si>
  <si>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</si>
  <si>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</si>
  <si>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</si>
  <si>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</si>
  <si>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</si>
  <si>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</si>
  <si>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</si>
  <si>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</si>
  <si>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</si>
  <si>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</si>
  <si>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</si>
  <si>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</si>
  <si>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</si>
  <si>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</si>
  <si>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</si>
  <si>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</si>
  <si>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</si>
  <si>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</si>
  <si>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</si>
  <si>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</si>
  <si>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</si>
  <si>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</si>
  <si>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</si>
  <si>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</si>
  <si>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</si>
  <si>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</si>
  <si>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</si>
  <si>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</si>
  <si>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</si>
  <si>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</si>
  <si>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</si>
  <si>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</si>
  <si>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</si>
  <si>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</si>
  <si>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</si>
  <si>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</si>
  <si>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</si>
  <si>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</si>
  <si>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</si>
  <si>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</si>
  <si>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</si>
  <si>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</si>
  <si>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</si>
  <si>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</si>
  <si>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</si>
  <si>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</si>
  <si>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</si>
  <si>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</si>
  <si>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</si>
  <si>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</si>
  <si>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</si>
  <si>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</si>
  <si>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</si>
  <si>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</si>
  <si>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</si>
  <si>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</si>
  <si>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</si>
  <si>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</si>
  <si>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</si>
  <si>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</si>
  <si>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</si>
  <si>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</si>
  <si>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</si>
  <si>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</si>
  <si>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</si>
  <si>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</si>
  <si>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</si>
  <si>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</si>
  <si>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</si>
  <si>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</si>
  <si>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</si>
  <si>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</si>
  <si>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</si>
  <si>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</si>
  <si>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</si>
  <si>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</si>
  <si>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</si>
  <si>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</si>
  <si>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</si>
  <si>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</si>
  <si>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</si>
  <si>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</si>
  <si>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</si>
  <si>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</si>
  <si>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</si>
  <si>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</si>
  <si>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</si>
  <si>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</si>
  <si>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</si>
  <si>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</si>
  <si>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</si>
  <si>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</si>
  <si>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</si>
  <si>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</si>
  <si>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</si>
  <si>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</si>
  <si>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</si>
  <si>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</si>
  <si>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</si>
  <si>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</si>
  <si>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</si>
  <si>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</si>
  <si>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</si>
  <si>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</si>
  <si>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</si>
  <si>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</si>
  <si>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</si>
  <si>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</si>
  <si>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</si>
  <si>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</si>
  <si>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</si>
  <si>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</si>
  <si>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</si>
  <si>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</si>
  <si>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</si>
  <si>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</si>
  <si>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</si>
  <si>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</si>
  <si>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</si>
  <si>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</si>
  <si>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</si>
  <si>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</si>
  <si>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</si>
  <si>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</si>
  <si>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</si>
  <si>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</si>
  <si>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</si>
  <si>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</si>
  <si>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</si>
  <si>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</si>
  <si>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</si>
  <si>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</si>
  <si>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</si>
  <si>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</si>
  <si>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</si>
  <si>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</si>
  <si>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</si>
  <si>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</si>
  <si>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</si>
  <si>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</si>
  <si>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</si>
  <si>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</si>
  <si>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</si>
  <si>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</si>
  <si>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</si>
  <si>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</si>
  <si>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</si>
  <si>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</si>
  <si>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</si>
  <si>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</si>
  <si>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</si>
  <si>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</si>
  <si>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</si>
  <si>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</si>
  <si>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</si>
  <si>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</si>
  <si>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</si>
  <si>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</si>
  <si>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</si>
  <si>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</si>
  <si>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</si>
  <si>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</si>
  <si>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</si>
  <si>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</si>
  <si>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</si>
  <si>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</si>
  <si>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</si>
  <si>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</si>
  <si>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</si>
  <si>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</si>
  <si>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</si>
  <si>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</si>
  <si>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</si>
  <si>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</si>
  <si>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</si>
  <si>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</si>
  <si>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</si>
  <si>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</si>
  <si>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</si>
  <si>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</si>
  <si>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</si>
  <si>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</si>
  <si>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</si>
  <si>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</si>
  <si>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</si>
  <si>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</si>
  <si>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</si>
  <si>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</si>
  <si>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</si>
  <si>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</si>
  <si>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</si>
  <si>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</si>
  <si>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</si>
  <si>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</si>
  <si>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</si>
  <si>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</si>
  <si>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</si>
  <si>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</si>
  <si>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</si>
  <si>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</si>
  <si>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</si>
  <si>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</si>
  <si>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</si>
  <si>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</si>
  <si>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</si>
  <si>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</si>
  <si>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</si>
  <si>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</si>
  <si>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</si>
  <si>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</si>
  <si>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</si>
  <si>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</si>
  <si>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</si>
  <si>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</si>
  <si>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</si>
  <si>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</si>
  <si>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</si>
  <si>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</si>
  <si>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</si>
  <si>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</si>
  <si>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</si>
  <si>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</si>
  <si>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</si>
  <si>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</si>
  <si>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</si>
  <si>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</si>
  <si>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</si>
  <si>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</si>
  <si>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</si>
  <si>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</si>
  <si>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</si>
  <si>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</si>
  <si>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</si>
  <si>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</si>
  <si>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</si>
  <si>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</si>
  <si>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</si>
  <si>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</si>
  <si>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</si>
  <si>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</si>
  <si>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</si>
  <si>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</si>
  <si>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</si>
  <si>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</si>
  <si>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</si>
  <si>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</si>
  <si>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</si>
  <si>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</si>
  <si>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</si>
  <si>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</si>
  <si>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</si>
  <si>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</si>
  <si>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</si>
  <si>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</si>
  <si>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</si>
  <si>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</si>
  <si>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</si>
  <si>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</si>
  <si>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</si>
  <si>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</si>
  <si>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</si>
  <si>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</si>
  <si>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</si>
  <si>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</si>
  <si>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</si>
  <si>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</si>
  <si>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</si>
  <si>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</si>
  <si>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</si>
  <si>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</si>
  <si>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</si>
  <si>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</si>
  <si>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</si>
  <si>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</si>
  <si>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</si>
  <si>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</si>
  <si>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</si>
  <si>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</si>
  <si>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</si>
  <si>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</si>
  <si>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</si>
  <si>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</si>
  <si>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</si>
  <si>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</si>
  <si>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</si>
  <si>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</si>
  <si>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</si>
  <si>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</si>
  <si>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</si>
  <si>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</si>
  <si>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</si>
  <si>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</si>
  <si>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</si>
  <si>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</si>
  <si>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</si>
  <si>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</si>
  <si>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</si>
  <si>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</si>
  <si>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</si>
  <si>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</si>
  <si>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</si>
  <si>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</si>
  <si>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</si>
  <si>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</si>
  <si>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</si>
  <si>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</si>
  <si>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</si>
  <si>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</si>
  <si>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</si>
  <si>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</si>
  <si>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</si>
  <si>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</si>
  <si>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</si>
  <si>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</si>
  <si>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</si>
  <si>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</si>
  <si>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</si>
  <si>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</si>
  <si>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</si>
  <si>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</si>
  <si>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</si>
  <si>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</si>
  <si>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</si>
  <si>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</si>
  <si>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</si>
  <si>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</si>
  <si>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</si>
  <si>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</si>
  <si>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</si>
  <si>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</si>
  <si>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</si>
  <si>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</si>
  <si>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</si>
  <si>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</si>
  <si>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</si>
  <si>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</si>
  <si>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</si>
  <si>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</si>
  <si>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</si>
  <si>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</si>
  <si>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</si>
  <si>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</si>
  <si>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</si>
  <si>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</si>
  <si>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</si>
  <si>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</si>
  <si>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</si>
  <si>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</si>
  <si>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</si>
  <si>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</si>
  <si>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</si>
  <si>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</si>
  <si>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</si>
  <si>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</si>
  <si>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</si>
  <si>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</si>
  <si>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</si>
  <si>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</si>
  <si>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</si>
  <si>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</si>
  <si>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</si>
  <si>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</si>
  <si>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</si>
  <si>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</si>
  <si>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</si>
  <si>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</si>
  <si>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</si>
  <si>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</si>
  <si>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</si>
  <si>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</si>
  <si>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</si>
  <si>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</si>
  <si>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</si>
  <si>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</si>
  <si>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</si>
  <si>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</si>
  <si>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</si>
  <si>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</si>
  <si>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</si>
  <si>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</si>
  <si>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</si>
  <si>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</si>
  <si>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</si>
  <si>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</si>
  <si>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</si>
  <si>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</si>
  <si>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</si>
  <si>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</si>
  <si>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</si>
  <si>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</si>
  <si>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</si>
  <si>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</si>
  <si>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</si>
  <si>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</si>
  <si>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</si>
  <si>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</si>
  <si>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</si>
  <si>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</si>
  <si>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</si>
  <si>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</si>
  <si>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</si>
  <si>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</si>
  <si>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</si>
  <si>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</si>
  <si>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</si>
  <si>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</si>
  <si>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</si>
  <si>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</si>
  <si>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</si>
  <si>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</si>
  <si>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</si>
  <si>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</si>
  <si>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</si>
  <si>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</si>
  <si>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</si>
  <si>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</si>
  <si>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</si>
  <si>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</si>
  <si>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</si>
  <si>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</si>
  <si>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</si>
  <si>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</si>
  <si>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</si>
  <si>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</si>
  <si>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</si>
  <si>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</si>
  <si>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</si>
  <si>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</si>
  <si>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</si>
  <si>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</si>
  <si>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</si>
  <si>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</si>
  <si>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</si>
  <si>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</si>
  <si>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</si>
  <si>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</si>
  <si>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</si>
  <si>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</si>
  <si>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</si>
  <si>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</si>
  <si>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</si>
  <si>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</si>
  <si>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</si>
  <si>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</si>
  <si>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</si>
  <si>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</si>
  <si>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</si>
  <si>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</si>
  <si>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</si>
  <si>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</si>
  <si>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</si>
  <si>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</si>
  <si>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</si>
  <si>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</si>
  <si>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</si>
  <si>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</si>
  <si>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</si>
  <si>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</si>
  <si>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</si>
  <si>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</si>
  <si>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</si>
  <si>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</si>
  <si>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</si>
  <si>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</si>
  <si>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</si>
  <si>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</si>
  <si>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</si>
  <si>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</si>
  <si>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</si>
  <si>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</si>
  <si>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</si>
  <si>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</si>
  <si>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</si>
  <si>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</si>
  <si>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</si>
  <si>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</si>
  <si>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</si>
  <si>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</si>
  <si>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</si>
  <si>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</si>
  <si>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</si>
  <si>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</si>
  <si>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</si>
  <si>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</si>
  <si>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</si>
  <si>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</si>
  <si>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</si>
  <si>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</si>
  <si>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</si>
  <si>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</si>
  <si>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</si>
  <si>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</si>
  <si>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</si>
  <si>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</si>
  <si>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</si>
  <si>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</si>
  <si>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</si>
  <si>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</si>
  <si>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</si>
  <si>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</si>
  <si>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</si>
  <si>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</si>
  <si>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</si>
  <si>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</si>
  <si>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</si>
  <si>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</si>
  <si>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</si>
  <si>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</si>
  <si>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</si>
  <si>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</si>
  <si>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</si>
  <si>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</si>
  <si>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</si>
  <si>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</si>
  <si>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</si>
  <si>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</si>
  <si>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</si>
  <si>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</si>
  <si>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</si>
  <si>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</si>
  <si>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</si>
  <si>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</si>
  <si>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</si>
  <si>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</si>
  <si>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</si>
  <si>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</si>
  <si>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</si>
  <si>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</si>
  <si>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</si>
  <si>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</si>
  <si>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</si>
  <si>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</si>
  <si>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</si>
  <si>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</si>
  <si>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</si>
  <si>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</si>
  <si>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</si>
  <si>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</si>
  <si>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</si>
  <si>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</si>
  <si>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</si>
  <si>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</si>
  <si>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</si>
  <si>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</si>
  <si>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</si>
  <si>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</si>
  <si>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</si>
  <si>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</si>
  <si>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</si>
  <si>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</si>
  <si>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</si>
  <si>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</si>
  <si>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</si>
  <si>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</si>
  <si>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</si>
  <si>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</si>
  <si>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</si>
  <si>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</si>
  <si>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</si>
  <si>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</si>
  <si>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</si>
  <si>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</si>
  <si>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</si>
  <si>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</si>
  <si>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</si>
  <si>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</si>
  <si>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</si>
  <si>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</si>
  <si>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</si>
  <si>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</si>
  <si>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</si>
  <si>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</si>
  <si>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</si>
  <si>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</si>
  <si>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</si>
  <si>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</si>
  <si>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</si>
  <si>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</si>
  <si>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</si>
  <si>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</si>
  <si>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</si>
  <si>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</si>
  <si>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</si>
  <si>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</si>
  <si>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</si>
  <si>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</si>
  <si>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</si>
  <si>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</si>
  <si>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</si>
  <si>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</si>
  <si>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</si>
  <si>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</si>
  <si>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</si>
  <si>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</si>
  <si>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</si>
  <si>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</si>
  <si>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</si>
  <si>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</si>
  <si>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</si>
  <si>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</si>
  <si>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</si>
  <si>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</si>
  <si>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</si>
  <si>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</si>
  <si>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</si>
  <si>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</si>
  <si>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</si>
  <si>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</si>
  <si>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</si>
  <si>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</si>
  <si>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</si>
  <si>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</si>
  <si>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</si>
  <si>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</si>
  <si>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</si>
  <si>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</si>
  <si>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</si>
  <si>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</si>
  <si>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</si>
  <si>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</si>
  <si>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</si>
  <si>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</si>
  <si>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</si>
  <si>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</si>
  <si>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</si>
  <si>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</si>
  <si>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</si>
  <si>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</si>
  <si>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</si>
  <si>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</si>
  <si>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</si>
  <si>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</si>
  <si>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</si>
  <si>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</si>
  <si>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</si>
  <si>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</si>
  <si>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</si>
  <si>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</si>
  <si>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</si>
  <si>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</si>
  <si>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</si>
  <si>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</si>
  <si>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</si>
  <si>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</si>
  <si>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</si>
  <si>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</si>
  <si>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</si>
  <si>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</si>
  <si>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</si>
  <si>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</si>
  <si>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</si>
  <si>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</si>
  <si>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</si>
  <si>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</si>
  <si>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</si>
  <si>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</si>
  <si>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</si>
  <si>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</si>
  <si>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</si>
  <si>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</si>
  <si>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</si>
  <si>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</si>
  <si>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</si>
  <si>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</si>
  <si>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</si>
  <si>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</si>
  <si>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</si>
  <si>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</si>
  <si>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</si>
  <si>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</si>
  <si>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</si>
  <si>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</si>
  <si>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</si>
  <si>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</si>
  <si>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</si>
  <si>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</si>
  <si>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</si>
  <si>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</si>
  <si>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</si>
  <si>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</si>
  <si>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</si>
  <si>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</si>
  <si>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</si>
  <si>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</si>
  <si>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</si>
  <si>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</si>
  <si>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</si>
  <si>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</si>
  <si>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</si>
  <si>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</si>
  <si>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</si>
  <si>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</si>
  <si>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</si>
  <si>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</si>
  <si>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</si>
  <si>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</si>
  <si>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</si>
  <si>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</si>
  <si>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</si>
  <si>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</si>
  <si>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</si>
  <si>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</si>
  <si>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</si>
  <si>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</si>
  <si>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</si>
  <si>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</si>
  <si>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</si>
  <si>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</si>
  <si>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</si>
  <si>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</si>
  <si>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</si>
  <si>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</si>
  <si>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</si>
  <si>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</si>
  <si>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</si>
  <si>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</si>
  <si>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</si>
  <si>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</si>
  <si>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</si>
  <si>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</si>
  <si>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</si>
  <si>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</si>
  <si>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</si>
  <si>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</si>
  <si>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</si>
  <si>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</si>
  <si>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</si>
  <si>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</si>
  <si>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</si>
  <si>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</si>
  <si>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</si>
  <si>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</si>
  <si>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</si>
  <si>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</si>
  <si>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</si>
  <si>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</si>
  <si>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</si>
  <si>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</si>
  <si>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</si>
  <si>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</si>
  <si>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</si>
  <si>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</si>
  <si>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</si>
  <si>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</si>
  <si>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</si>
  <si>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</si>
  <si>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</si>
  <si>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</si>
  <si>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</si>
  <si>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</si>
  <si>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</si>
  <si>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</si>
  <si>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</si>
  <si>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</si>
  <si>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</si>
  <si>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</si>
  <si>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</si>
  <si>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</si>
  <si>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</si>
  <si>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</si>
  <si>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</si>
  <si>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</si>
  <si>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</si>
  <si>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</si>
  <si>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</si>
  <si>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</si>
  <si>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</si>
  <si>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</si>
  <si>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</si>
  <si>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</si>
  <si>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</si>
  <si>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</si>
  <si>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</si>
  <si>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</si>
  <si>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</si>
  <si>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</si>
  <si>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</si>
  <si>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</si>
  <si>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</si>
  <si>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</si>
  <si>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</si>
  <si>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</si>
  <si>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</si>
  <si>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</si>
  <si>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</si>
  <si>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</si>
  <si>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</si>
  <si>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</si>
  <si>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</si>
  <si>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</si>
  <si>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</si>
  <si>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</si>
  <si>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</si>
  <si>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</si>
  <si>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</si>
  <si>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</si>
  <si>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</si>
  <si>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</si>
  <si>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</si>
  <si>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</si>
  <si>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</si>
  <si>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</si>
  <si>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</si>
  <si>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</si>
  <si>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</si>
  <si>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</si>
  <si>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</si>
  <si>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</si>
  <si>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</si>
  <si>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</si>
  <si>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</si>
  <si>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</si>
  <si>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</si>
  <si>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</si>
  <si>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</si>
  <si>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</si>
  <si>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</si>
  <si>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</si>
  <si>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</si>
  <si>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</si>
  <si>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</si>
  <si>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</si>
  <si>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</si>
  <si>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</si>
  <si>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</si>
  <si>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</si>
  <si>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</si>
  <si>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</si>
  <si>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</si>
  <si>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</si>
  <si>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</si>
  <si>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</si>
  <si>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</si>
  <si>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</si>
  <si>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</si>
  <si>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</si>
  <si>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</si>
  <si>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</si>
  <si>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</si>
  <si>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</si>
  <si>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</si>
  <si>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</si>
  <si>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</si>
  <si>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</si>
  <si>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</si>
  <si>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</si>
  <si>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</si>
  <si>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</si>
  <si>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</si>
  <si>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</si>
  <si>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</si>
  <si>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</si>
  <si>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</si>
  <si>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</si>
  <si>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</si>
  <si>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</si>
  <si>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</si>
  <si>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</si>
  <si>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</si>
  <si>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</si>
  <si>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</si>
  <si>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</si>
  <si>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</si>
  <si>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</si>
  <si>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</si>
  <si>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</si>
  <si>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</si>
  <si>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</si>
  <si>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</si>
  <si>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</si>
  <si>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</si>
  <si>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</si>
  <si>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</si>
  <si>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</si>
  <si>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</si>
  <si>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</si>
  <si>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</si>
  <si>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</si>
  <si>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</si>
  <si>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</si>
  <si>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</si>
  <si>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</si>
  <si>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</si>
  <si>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</si>
  <si>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</si>
  <si>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</si>
  <si>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</si>
  <si>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</si>
  <si>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</si>
  <si>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</si>
  <si>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</si>
  <si>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</si>
  <si>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</si>
  <si>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</si>
  <si>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</si>
  <si>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</si>
  <si>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</si>
  <si>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</si>
  <si>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</si>
  <si>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</si>
  <si>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</si>
  <si>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</si>
  <si>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</si>
  <si>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</si>
  <si>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</si>
  <si>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</si>
  <si>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</si>
  <si>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</si>
  <si>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</si>
  <si>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</si>
  <si>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</si>
  <si>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</si>
  <si>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</si>
  <si>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</si>
  <si>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</si>
  <si>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</si>
  <si>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</si>
  <si>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</si>
  <si>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</si>
  <si>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</si>
  <si>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</si>
  <si>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</si>
  <si>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</si>
  <si>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</si>
  <si>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</si>
  <si>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</si>
  <si>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</si>
  <si>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</si>
  <si>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</si>
  <si>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</si>
  <si>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</si>
  <si>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</si>
  <si>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</si>
  <si>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</si>
  <si>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</si>
  <si>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</si>
  <si>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</si>
  <si>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</si>
  <si>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</si>
  <si>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</si>
  <si>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</si>
  <si>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</si>
  <si>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</si>
  <si>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</si>
  <si>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</si>
  <si>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</si>
  <si>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</si>
  <si>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</si>
  <si>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</si>
  <si>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</si>
  <si>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</si>
  <si>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</si>
  <si>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</si>
  <si>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</si>
  <si>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</si>
  <si>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</si>
  <si>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</si>
  <si>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</si>
  <si>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</si>
  <si>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</si>
  <si>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</si>
  <si>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</si>
  <si>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</si>
  <si>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</si>
  <si>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</si>
  <si>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</si>
  <si>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</si>
  <si>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</si>
  <si>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</si>
  <si>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</si>
  <si>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</si>
  <si>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</si>
  <si>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</si>
  <si>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</si>
  <si>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</si>
  <si>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</si>
  <si>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</si>
  <si>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</si>
  <si>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</si>
  <si>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</si>
  <si>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</si>
  <si>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</si>
  <si>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</si>
  <si>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</si>
  <si>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</si>
  <si>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</si>
  <si>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</si>
  <si>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</si>
  <si>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</si>
  <si>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</si>
  <si>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</si>
  <si>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</si>
  <si>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</si>
  <si>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</si>
  <si>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</si>
  <si>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</si>
  <si>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</si>
  <si>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</si>
  <si>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</si>
  <si>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</si>
  <si>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</si>
  <si>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</si>
  <si>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</si>
  <si>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</si>
  <si>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</si>
  <si>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</si>
  <si>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</si>
  <si>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</si>
  <si>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</si>
  <si>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</si>
  <si>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</si>
  <si>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</si>
  <si>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</si>
  <si>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</si>
  <si>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</si>
  <si>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</si>
  <si>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</si>
  <si>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</si>
  <si>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</si>
  <si>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</si>
  <si>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</si>
  <si>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</si>
  <si>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</si>
  <si>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</si>
  <si>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</si>
  <si>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</si>
  <si>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</si>
  <si>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</si>
  <si>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</si>
  <si>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</si>
  <si>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</si>
  <si>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</si>
  <si>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</si>
  <si>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</si>
  <si>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</si>
  <si>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</si>
  <si>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</si>
  <si>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</si>
  <si>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</si>
  <si>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</si>
  <si>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</si>
  <si>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</si>
  <si>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</si>
  <si>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</si>
  <si>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</si>
  <si>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</si>
  <si>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</si>
  <si>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</si>
  <si>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</si>
  <si>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</si>
  <si>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</si>
  <si>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</si>
  <si>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</si>
  <si>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</si>
  <si>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</si>
  <si>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</si>
  <si>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</si>
  <si>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</si>
  <si>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</si>
  <si>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</si>
  <si>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</si>
  <si>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</si>
  <si>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</si>
  <si>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</si>
  <si>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</si>
  <si>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</si>
  <si>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</si>
  <si>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</si>
  <si>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</si>
  <si>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</si>
  <si>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</si>
  <si>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</si>
  <si>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</si>
  <si>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</si>
  <si>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</si>
  <si>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</si>
  <si>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</si>
  <si>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</si>
  <si>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</si>
  <si>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</si>
  <si>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</si>
  <si>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</si>
  <si>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</si>
  <si>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</si>
  <si>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</si>
  <si>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</si>
  <si>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</si>
  <si>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</si>
  <si>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</si>
  <si>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</si>
  <si>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</si>
  <si>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</si>
  <si>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</si>
  <si>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</si>
  <si>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</si>
  <si>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</si>
  <si>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</si>
  <si>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</si>
  <si>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</si>
  <si>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</si>
  <si>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</si>
  <si>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</si>
  <si>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</si>
  <si>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</si>
  <si>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</si>
  <si>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</si>
  <si>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</si>
  <si>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</si>
  <si>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</si>
  <si>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</si>
  <si>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</si>
  <si>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</si>
  <si>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</si>
  <si>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</si>
  <si>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</si>
  <si>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</si>
  <si>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</si>
  <si>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</si>
  <si>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</si>
  <si>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</si>
  <si>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</si>
  <si>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</si>
  <si>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</si>
  <si>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</si>
  <si>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</si>
  <si>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</si>
  <si>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</si>
  <si>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</si>
  <si>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</si>
  <si>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</si>
  <si>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</si>
  <si>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</si>
  <si>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</si>
  <si>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</si>
  <si>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</si>
  <si>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</si>
  <si>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</si>
  <si>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</si>
  <si>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</si>
  <si>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</si>
  <si>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</si>
  <si>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</si>
  <si>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</si>
  <si>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</si>
  <si>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</si>
  <si>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</si>
  <si>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</si>
  <si>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</si>
  <si>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</si>
  <si>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</si>
  <si>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</si>
  <si>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</si>
  <si>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</si>
  <si>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</si>
  <si>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</si>
  <si>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</si>
  <si>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</si>
  <si>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</si>
  <si>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</si>
  <si>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</si>
  <si>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</si>
  <si>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</si>
  <si>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</si>
  <si>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</si>
  <si>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</si>
  <si>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</si>
  <si>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</si>
  <si>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</si>
  <si>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</si>
  <si>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</si>
  <si>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</si>
  <si>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</si>
  <si>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</si>
  <si>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</si>
  <si>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</si>
  <si>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</si>
  <si>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</si>
  <si>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</si>
  <si>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</si>
  <si>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</si>
  <si>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</si>
  <si>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</si>
  <si>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</si>
  <si>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</si>
  <si>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</si>
  <si>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</si>
  <si>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</si>
  <si>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</si>
  <si>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</si>
  <si>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</si>
  <si>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</si>
  <si>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</si>
  <si>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</si>
  <si>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</si>
  <si>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</si>
  <si>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</si>
  <si>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</si>
  <si>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</si>
  <si>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</si>
  <si>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</si>
  <si>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</si>
  <si>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</si>
  <si>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</si>
  <si>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</si>
  <si>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</si>
  <si>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</si>
  <si>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</si>
  <si>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</si>
  <si>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</si>
  <si>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</si>
  <si>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</si>
  <si>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</si>
  <si>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</si>
  <si>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</si>
  <si>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</si>
  <si>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</si>
  <si>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</si>
  <si>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</si>
  <si>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</si>
  <si>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</si>
  <si>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</si>
  <si>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</si>
  <si>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</si>
  <si>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</si>
  <si>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</si>
  <si>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</si>
  <si>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</si>
  <si>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</si>
  <si>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</si>
  <si>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</si>
  <si>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</si>
  <si>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</si>
  <si>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</si>
  <si>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</si>
  <si>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</si>
  <si>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</si>
  <si>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</si>
  <si>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</si>
  <si>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</si>
  <si>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</si>
  <si>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</si>
  <si>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</si>
  <si>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</si>
  <si>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</si>
  <si>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</si>
  <si>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</si>
  <si>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</si>
  <si>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</si>
  <si>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</si>
  <si>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</si>
  <si>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</si>
  <si>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</si>
  <si>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</si>
  <si>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</si>
  <si>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</si>
  <si>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</si>
  <si>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</si>
  <si>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</si>
  <si>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</si>
  <si>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</si>
  <si>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</si>
  <si>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</si>
  <si>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</si>
  <si>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</si>
  <si>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</si>
  <si>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</si>
  <si>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</si>
  <si>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</si>
  <si>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</si>
  <si>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</si>
  <si>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</si>
  <si>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</si>
  <si>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</si>
  <si>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</si>
  <si>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</si>
  <si>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</si>
  <si>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</si>
  <si>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</si>
  <si>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</si>
  <si>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</si>
  <si>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</si>
  <si>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</si>
  <si>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</si>
  <si>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</si>
  <si>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</si>
  <si>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</si>
  <si>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</si>
  <si>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</si>
  <si>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</si>
  <si>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</si>
  <si>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</si>
  <si>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</si>
  <si>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</si>
  <si>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</si>
  <si>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</si>
  <si>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</si>
  <si>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</si>
  <si>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</si>
  <si>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</si>
  <si>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</si>
  <si>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</si>
  <si>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</si>
  <si>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</si>
  <si>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</si>
  <si>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</si>
  <si>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</si>
  <si>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</si>
  <si>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</si>
  <si>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</si>
  <si>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</si>
  <si>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</si>
  <si>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</si>
  <si>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</si>
  <si>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</si>
  <si>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</si>
  <si>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</si>
  <si>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</si>
  <si>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</si>
  <si>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</si>
  <si>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</si>
  <si>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</si>
  <si>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</si>
  <si>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</si>
  <si>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</si>
  <si>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</si>
  <si>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</si>
  <si>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</si>
  <si>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</si>
  <si>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</si>
  <si>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</si>
  <si>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</si>
  <si>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</si>
  <si>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</si>
  <si>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</si>
  <si>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</si>
  <si>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</si>
  <si>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</si>
  <si>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</si>
  <si>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</si>
  <si>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</si>
  <si>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</si>
  <si>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</si>
  <si>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</si>
  <si>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</si>
  <si>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</si>
  <si>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</si>
  <si>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</si>
  <si>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</si>
  <si>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</si>
  <si>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</si>
  <si>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</si>
  <si>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</si>
  <si>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</si>
  <si>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</si>
  <si>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</si>
  <si>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</si>
  <si>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</si>
  <si>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</si>
  <si>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</si>
  <si>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</si>
  <si>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</si>
  <si>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</si>
  <si>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</si>
  <si>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</si>
  <si>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</si>
  <si>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</si>
  <si>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</si>
  <si>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</si>
  <si>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</si>
  <si>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</si>
  <si>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</si>
  <si>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</si>
  <si>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</si>
  <si>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</si>
  <si>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</si>
  <si>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</si>
  <si>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</si>
  <si>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</si>
  <si>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</si>
  <si>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</si>
  <si>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</si>
  <si>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</si>
  <si>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</si>
  <si>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</si>
  <si>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</si>
  <si>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</si>
  <si>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</si>
  <si>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</si>
  <si>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</si>
  <si>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</si>
  <si>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</si>
  <si>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</si>
  <si>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</si>
  <si>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</si>
  <si>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</si>
  <si>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</si>
  <si>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</si>
  <si>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</si>
  <si>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</si>
  <si>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</si>
  <si>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</si>
  <si>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</si>
  <si>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</si>
  <si>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</si>
  <si>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</si>
  <si>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</si>
  <si>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</si>
  <si>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</si>
  <si>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</si>
  <si>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</si>
  <si>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</si>
  <si>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</si>
  <si>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</si>
  <si>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</si>
  <si>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</si>
  <si>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</si>
  <si>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</si>
  <si>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</si>
  <si>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</si>
  <si>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</si>
  <si>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</si>
  <si>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</si>
  <si>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</si>
  <si>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</si>
  <si>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</si>
  <si>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</si>
  <si>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</si>
  <si>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</si>
  <si>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</si>
  <si>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</si>
  <si>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</si>
  <si>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</si>
  <si>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</si>
  <si>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</si>
  <si>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</si>
  <si>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</si>
  <si>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</si>
  <si>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</si>
  <si>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</si>
  <si>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</si>
  <si>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</si>
  <si>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</si>
  <si>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</si>
  <si>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</si>
  <si>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</si>
  <si>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</si>
  <si>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</si>
  <si>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</si>
  <si>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</si>
  <si>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</si>
  <si>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</si>
  <si>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</si>
  <si>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</si>
  <si>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</si>
  <si>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</si>
  <si>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</si>
  <si>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</si>
  <si>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</si>
  <si>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</si>
  <si>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</si>
  <si>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</si>
  <si>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</si>
  <si>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</si>
  <si>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</si>
  <si>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</si>
  <si>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</si>
  <si>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</si>
  <si>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</si>
  <si>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</si>
  <si>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</si>
  <si>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</si>
  <si>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</si>
  <si>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</si>
  <si>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</si>
  <si>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</si>
  <si>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</si>
  <si>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</si>
  <si>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</si>
  <si>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</si>
  <si>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</si>
  <si>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</si>
  <si>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</si>
  <si>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</si>
  <si>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</si>
  <si>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</si>
  <si>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</si>
  <si>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</si>
  <si>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</si>
  <si>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</si>
  <si>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</si>
  <si>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</si>
  <si>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</si>
  <si>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</si>
  <si>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</si>
  <si>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</si>
  <si>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</si>
  <si>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</si>
  <si>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</si>
  <si>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</si>
  <si>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</si>
  <si>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</si>
  <si>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</si>
  <si>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</si>
  <si>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</si>
  <si>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</si>
  <si>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</si>
  <si>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</si>
  <si>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</si>
  <si>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</si>
  <si>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</si>
  <si>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</si>
  <si>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</si>
  <si>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</si>
  <si>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</si>
  <si>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</si>
  <si>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</si>
  <si>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</si>
  <si>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</si>
  <si>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</si>
  <si>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</si>
  <si>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</si>
  <si>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</si>
  <si>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</si>
  <si>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</si>
  <si>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</si>
  <si>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</si>
  <si>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</si>
  <si>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</si>
  <si>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</si>
  <si>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</si>
  <si>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</si>
  <si>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</si>
  <si>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</si>
  <si>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</si>
  <si>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</si>
  <si>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</si>
  <si>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</si>
  <si>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</si>
  <si>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</si>
  <si>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</si>
  <si>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</si>
  <si>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</si>
  <si>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</si>
  <si>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</si>
  <si>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</si>
  <si>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</si>
  <si>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</si>
  <si>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</si>
  <si>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</si>
  <si>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</si>
  <si>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</si>
  <si>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</si>
  <si>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</si>
  <si>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</si>
  <si>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</si>
  <si>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</si>
  <si>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</si>
  <si>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</si>
  <si>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</si>
  <si>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</si>
  <si>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</si>
  <si>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</si>
  <si>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</si>
  <si>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</si>
  <si>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</si>
  <si>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</si>
  <si>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</si>
  <si>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</si>
  <si>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</si>
  <si>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</si>
  <si>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</si>
  <si>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</si>
  <si>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</si>
  <si>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</si>
  <si>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</si>
  <si>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</si>
  <si>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</si>
  <si>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</si>
  <si>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</si>
  <si>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</si>
  <si>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</si>
  <si>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</si>
  <si>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</si>
  <si>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</si>
  <si>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</si>
  <si>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</si>
  <si>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</si>
  <si>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</si>
  <si>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</si>
  <si>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</si>
  <si>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</si>
  <si>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</si>
  <si>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</si>
  <si>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</si>
  <si>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</si>
  <si>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</si>
  <si>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</si>
  <si>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</si>
  <si>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</si>
  <si>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</si>
  <si>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</si>
  <si>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</si>
  <si>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</si>
  <si>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</si>
  <si>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</si>
  <si>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</si>
  <si>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</si>
  <si>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</si>
  <si>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</si>
  <si>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</si>
  <si>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</si>
  <si>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</si>
  <si>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</si>
  <si>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</si>
  <si>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</si>
  <si>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</si>
  <si>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</si>
  <si>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</si>
  <si>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</si>
  <si>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</si>
  <si>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</si>
  <si>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</si>
  <si>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</si>
  <si>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</si>
  <si>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</si>
  <si>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</si>
  <si>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</si>
  <si>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</si>
  <si>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</si>
  <si>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</si>
  <si>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</si>
  <si>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</si>
  <si>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</si>
  <si>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</si>
  <si>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</si>
  <si>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</si>
  <si>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</si>
  <si>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</si>
  <si>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</si>
  <si>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</si>
  <si>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</si>
  <si>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</si>
  <si>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</si>
  <si>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</si>
  <si>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</si>
  <si>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</si>
  <si>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</si>
  <si>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</si>
  <si>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</si>
  <si>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</si>
  <si>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</si>
  <si>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</si>
  <si>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</si>
  <si>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</si>
  <si>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</si>
  <si>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</si>
  <si>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</si>
  <si>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</si>
  <si>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</si>
  <si>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</si>
  <si>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</si>
  <si>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</si>
  <si>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</si>
  <si>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</si>
  <si>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</si>
  <si>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</si>
  <si>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</si>
  <si>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</si>
  <si>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</si>
  <si>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</si>
  <si>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</si>
  <si>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</si>
  <si>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</si>
  <si>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</si>
  <si>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</si>
  <si>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</si>
  <si>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</si>
  <si>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</si>
  <si>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</si>
  <si>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</si>
  <si>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</si>
  <si>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</si>
  <si>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</si>
  <si>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</si>
  <si>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</si>
  <si>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</si>
  <si>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</si>
  <si>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</si>
  <si>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</si>
  <si>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</si>
  <si>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</si>
  <si>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</si>
  <si>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</si>
  <si>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</si>
  <si>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</si>
  <si>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</si>
  <si>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</si>
  <si>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</si>
  <si>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</si>
  <si>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</si>
  <si>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</si>
  <si>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</si>
  <si>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</si>
  <si>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</si>
  <si>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</si>
  <si>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</si>
  <si>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</si>
  <si>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</si>
  <si>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</si>
  <si>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</si>
  <si>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</si>
  <si>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</si>
  <si>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</si>
  <si>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</si>
  <si>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</si>
  <si>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</si>
  <si>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</si>
  <si>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</si>
  <si>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</si>
  <si>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</si>
  <si>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</si>
  <si>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</si>
  <si>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</si>
  <si>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</si>
  <si>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</si>
  <si>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</si>
  <si>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</si>
  <si>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</si>
  <si>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</si>
  <si>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</si>
  <si>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</si>
  <si>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</si>
  <si>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</si>
  <si>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</si>
  <si>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</si>
  <si>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</si>
  <si>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</si>
  <si>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</si>
  <si>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</si>
  <si>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</si>
  <si>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</si>
  <si>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</si>
  <si>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</si>
  <si>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</si>
  <si>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</si>
  <si>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</si>
  <si>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</si>
  <si>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</si>
  <si>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</si>
  <si>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</si>
  <si>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</si>
  <si>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</si>
  <si>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</si>
  <si>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</si>
  <si>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</si>
  <si>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</si>
  <si>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</si>
  <si>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</si>
  <si>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</si>
  <si>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</si>
  <si>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</si>
  <si>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</si>
  <si>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</si>
  <si>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</si>
  <si>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</si>
  <si>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</si>
  <si>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</si>
  <si>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</si>
  <si>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</si>
  <si>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</si>
  <si>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</si>
  <si>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</si>
  <si>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</si>
  <si>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</si>
  <si>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</si>
  <si>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</si>
  <si>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</si>
  <si>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</si>
  <si>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</si>
  <si>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</si>
  <si>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</si>
  <si>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</si>
  <si>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</si>
  <si>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</si>
  <si>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</si>
  <si>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</si>
  <si>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</si>
  <si>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</si>
  <si>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</si>
  <si>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</si>
  <si>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</si>
  <si>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</si>
  <si>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</si>
  <si>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</si>
  <si>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</si>
  <si>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</si>
  <si>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</si>
  <si>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</si>
  <si>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</si>
  <si>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</si>
  <si>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</si>
  <si>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</si>
  <si>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</si>
  <si>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</si>
  <si>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</si>
  <si>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</si>
  <si>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</si>
  <si>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</si>
  <si>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</si>
  <si>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</si>
  <si>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</si>
  <si>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</si>
  <si>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</si>
  <si>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</si>
  <si>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</si>
  <si>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</si>
  <si>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</si>
  <si>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</si>
  <si>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</si>
  <si>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</si>
  <si>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</si>
  <si>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</si>
  <si>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</si>
  <si>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</si>
  <si>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</si>
  <si>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</si>
  <si>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</si>
  <si>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</si>
  <si>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</si>
  <si>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</si>
  <si>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</si>
  <si>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</si>
  <si>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</si>
  <si>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</si>
  <si>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</si>
  <si>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</si>
  <si>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</si>
  <si>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</si>
  <si>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</si>
  <si>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</si>
  <si>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</si>
  <si>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</si>
  <si>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</si>
  <si>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</si>
  <si>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</si>
  <si>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</si>
  <si>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</si>
  <si>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</si>
  <si>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</si>
  <si>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</si>
  <si>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</si>
  <si>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</si>
  <si>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</si>
  <si>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</si>
  <si>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</si>
  <si>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</si>
  <si>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</si>
  <si>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</si>
  <si>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</si>
  <si>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</si>
  <si>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</si>
  <si>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</si>
  <si>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</si>
  <si>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</si>
  <si>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</si>
  <si>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</si>
  <si>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</si>
  <si>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</si>
  <si>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</si>
  <si>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</si>
  <si>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</si>
  <si>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</si>
  <si>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</si>
  <si>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</si>
  <si>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</si>
  <si>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</si>
  <si>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</si>
  <si>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</si>
  <si>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</si>
  <si>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</si>
  <si>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</si>
  <si>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</si>
  <si>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</si>
  <si>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</si>
  <si>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</si>
  <si>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</si>
  <si>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</si>
  <si>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</si>
  <si>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</si>
  <si>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</si>
  <si>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</si>
  <si>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</si>
  <si>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</si>
  <si>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</si>
  <si>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</si>
  <si>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</si>
  <si>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</si>
  <si>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</si>
  <si>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</si>
  <si>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</si>
  <si>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</si>
  <si>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</si>
  <si>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</si>
  <si>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</si>
  <si>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</si>
  <si>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</si>
  <si>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</si>
  <si>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</si>
  <si>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</si>
  <si>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</si>
  <si>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</si>
  <si>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</si>
  <si>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</si>
  <si>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</si>
  <si>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</si>
  <si>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</si>
  <si>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</si>
  <si>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</si>
  <si>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</si>
  <si>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</si>
  <si>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</si>
  <si>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</si>
  <si>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</si>
  <si>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</si>
  <si>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</si>
  <si>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</si>
  <si>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</si>
  <si>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</si>
  <si>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</si>
  <si>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</si>
  <si>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</si>
  <si>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</si>
  <si>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</si>
  <si>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</si>
  <si>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</si>
  <si>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</si>
  <si>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</si>
  <si>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</si>
  <si>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</si>
  <si>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</si>
  <si>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</si>
  <si>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</si>
  <si>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</si>
  <si>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</si>
  <si>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</si>
  <si>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</si>
  <si>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</si>
  <si>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</si>
  <si>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</si>
  <si>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</si>
  <si>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</si>
  <si>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</si>
  <si>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</si>
  <si>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</si>
  <si>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</si>
  <si>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</si>
  <si>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</si>
  <si>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</si>
  <si>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</si>
  <si>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</si>
  <si>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</si>
  <si>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</si>
  <si>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</si>
  <si>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</si>
  <si>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</si>
  <si>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</si>
  <si>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</si>
  <si>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</si>
  <si>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</si>
  <si>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</si>
  <si>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</si>
  <si>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</si>
  <si>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</si>
  <si>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</si>
  <si>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</si>
  <si>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</si>
  <si>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</si>
  <si>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</si>
  <si>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</si>
  <si>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</si>
  <si>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</si>
  <si>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</si>
  <si>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</si>
  <si>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</si>
  <si>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</si>
  <si>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</si>
  <si>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</si>
  <si>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</si>
  <si>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</si>
  <si>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</si>
  <si>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</si>
  <si>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</si>
  <si>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</si>
  <si>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</si>
  <si>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</si>
  <si>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</si>
  <si>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</si>
  <si>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</si>
  <si>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</si>
  <si>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</si>
  <si>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</si>
  <si>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</si>
  <si>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</si>
  <si>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</si>
  <si>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</si>
  <si>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</si>
  <si>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</si>
  <si>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</si>
  <si>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</si>
  <si>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</si>
  <si>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</si>
  <si>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</si>
  <si>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</si>
  <si>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</si>
  <si>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</si>
  <si>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</si>
  <si>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</si>
  <si>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</si>
  <si>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</si>
  <si>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</si>
  <si>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</si>
  <si>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</si>
  <si>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</si>
  <si>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</si>
  <si>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</si>
  <si>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</si>
  <si>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</si>
  <si>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</si>
  <si>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</si>
  <si>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</si>
  <si>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</si>
  <si>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</si>
  <si>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</si>
  <si>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</si>
  <si>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</si>
  <si>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</si>
  <si>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</si>
  <si>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</si>
  <si>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</si>
  <si>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</si>
  <si>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</si>
  <si>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</si>
  <si>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</si>
  <si>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</si>
  <si>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</si>
  <si>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</si>
  <si>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</si>
  <si>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</si>
  <si>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</si>
  <si>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</si>
  <si>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</si>
  <si>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</si>
  <si>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</si>
  <si>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</si>
  <si>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</si>
  <si>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</si>
  <si>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</si>
  <si>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</si>
  <si>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</si>
  <si>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</si>
  <si>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</si>
  <si>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</si>
  <si>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</si>
  <si>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</si>
  <si>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</si>
  <si>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</si>
  <si>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</si>
  <si>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</si>
  <si>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</si>
  <si>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</si>
  <si>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</si>
  <si>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</si>
  <si>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</si>
  <si>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</si>
  <si>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</si>
  <si>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</si>
  <si>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</si>
  <si>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</si>
  <si>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</si>
  <si>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</si>
  <si>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</si>
  <si>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</si>
  <si>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</si>
  <si>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</si>
  <si>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</si>
  <si>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</si>
  <si>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</si>
  <si>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</si>
  <si>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</si>
  <si>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</si>
  <si>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</si>
  <si>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</si>
  <si>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</si>
  <si>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</si>
  <si>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</si>
  <si>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</si>
  <si>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</si>
  <si>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</si>
  <si>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</si>
  <si>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</si>
  <si>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</si>
  <si>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</si>
  <si>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</si>
  <si>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</si>
  <si>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</si>
  <si>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</si>
  <si>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</si>
  <si>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</si>
  <si>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</si>
  <si>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</si>
  <si>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</si>
  <si>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</si>
  <si>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</si>
  <si>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</si>
  <si>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</si>
  <si>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</si>
  <si>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</si>
  <si>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</si>
  <si>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</si>
  <si>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</si>
  <si>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</si>
  <si>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</si>
  <si>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</si>
  <si>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</si>
  <si>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</si>
  <si>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</si>
  <si>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</si>
  <si>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</si>
  <si>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</si>
  <si>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</si>
  <si>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</si>
  <si>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</si>
  <si>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</si>
  <si>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</si>
  <si>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</si>
  <si>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</si>
  <si>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</si>
  <si>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</si>
  <si>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</si>
  <si>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</si>
  <si>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</si>
  <si>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</si>
  <si>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</si>
  <si>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</si>
  <si>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</si>
  <si>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</si>
  <si>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</si>
  <si>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</si>
  <si>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</si>
  <si>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</si>
  <si>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</si>
  <si>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</si>
  <si>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</si>
  <si>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</si>
  <si>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</si>
  <si>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</si>
  <si>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</si>
  <si>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</si>
  <si>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</si>
  <si>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</si>
  <si>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</si>
  <si>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</si>
  <si>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</si>
  <si>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</si>
  <si>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</si>
  <si>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</si>
  <si>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</si>
  <si>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</si>
  <si>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</si>
  <si>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</si>
  <si>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</si>
  <si>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</si>
  <si>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</si>
  <si>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</si>
  <si>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</si>
  <si>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</si>
  <si>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</si>
  <si>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</si>
  <si>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</si>
  <si>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</si>
  <si>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</si>
  <si>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</si>
  <si>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</si>
  <si>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</si>
  <si>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</si>
  <si>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</si>
  <si>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</si>
  <si>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</si>
  <si>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</si>
  <si>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</si>
  <si>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</si>
  <si>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</si>
  <si>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</si>
  <si>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</si>
  <si>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</si>
  <si>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</si>
  <si>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</si>
  <si>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</si>
  <si>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</si>
  <si>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</si>
  <si>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</si>
  <si>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</si>
  <si>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</si>
  <si>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</si>
  <si>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</si>
  <si>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</si>
  <si>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</si>
  <si>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</si>
  <si>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</si>
  <si>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</si>
  <si>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</si>
  <si>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</si>
  <si>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</si>
  <si>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</si>
  <si>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</si>
  <si>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</si>
  <si>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</si>
  <si>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</si>
  <si>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</si>
  <si>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</si>
  <si>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</si>
  <si>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</si>
  <si>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</si>
  <si>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</si>
  <si>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</si>
  <si>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</si>
  <si>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</si>
  <si>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</si>
  <si>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</si>
  <si>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</si>
  <si>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</si>
  <si>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</si>
  <si>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</si>
  <si>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</si>
  <si>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</si>
  <si>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</si>
  <si>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</si>
  <si>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</si>
  <si>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</si>
  <si>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</si>
  <si>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</si>
  <si>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</si>
  <si>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</si>
  <si>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</si>
  <si>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</si>
  <si>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</si>
  <si>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</si>
  <si>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</si>
  <si>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</si>
  <si>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</si>
  <si>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</si>
  <si>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</si>
  <si>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</si>
  <si>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</si>
  <si>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</si>
  <si>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</si>
  <si>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</si>
  <si>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</si>
  <si>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</si>
  <si>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</si>
  <si>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</si>
  <si>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</si>
  <si>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</si>
  <si>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</si>
  <si>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</si>
  <si>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</si>
  <si>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</si>
  <si>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</si>
  <si>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</si>
  <si>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</si>
  <si>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</si>
  <si>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</si>
  <si>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</si>
  <si>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</si>
  <si>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</si>
  <si>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</si>
  <si>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</si>
  <si>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</si>
  <si>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</si>
  <si>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</si>
  <si>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</si>
  <si>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</si>
  <si>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</si>
  <si>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</si>
  <si>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</si>
  <si>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</si>
  <si>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</si>
  <si>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</si>
  <si>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</si>
  <si>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</si>
  <si>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</si>
  <si>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</si>
  <si>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</si>
  <si>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</si>
  <si>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</si>
  <si>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</si>
  <si>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</si>
  <si>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</si>
  <si>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</si>
  <si>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</si>
  <si>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</si>
  <si>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</si>
  <si>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</si>
  <si>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</si>
  <si>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</si>
  <si>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</si>
  <si>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</si>
  <si>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</si>
  <si>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</si>
  <si>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</si>
  <si>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</si>
  <si>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</si>
  <si>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</si>
  <si>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</si>
  <si>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</si>
  <si>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</si>
  <si>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</si>
  <si>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</si>
  <si>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</si>
  <si>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</si>
  <si>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</si>
  <si>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</si>
  <si>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</si>
  <si>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</si>
  <si>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</si>
  <si>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</si>
  <si>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</si>
  <si>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</si>
  <si>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</si>
  <si>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</si>
  <si>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</si>
  <si>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</si>
  <si>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</si>
  <si>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</si>
  <si>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</si>
  <si>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</si>
  <si>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</si>
  <si>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</si>
  <si>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</si>
  <si>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</si>
  <si>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</si>
  <si>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</si>
  <si>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</si>
  <si>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</si>
  <si>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</si>
  <si>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</si>
  <si>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</si>
  <si>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</si>
  <si>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</si>
  <si>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</si>
  <si>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</si>
  <si>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</si>
  <si>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</si>
  <si>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</si>
  <si>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</si>
  <si>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</si>
  <si>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</si>
  <si>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</si>
  <si>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</si>
  <si>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</si>
  <si>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</si>
  <si>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</si>
  <si>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</si>
  <si>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</si>
  <si>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</si>
  <si>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</si>
  <si>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</si>
  <si>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</si>
  <si>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</si>
  <si>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</si>
  <si>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</si>
  <si>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</si>
  <si>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</si>
  <si>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</si>
  <si>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</si>
  <si>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</si>
  <si>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</si>
  <si>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</si>
  <si>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</si>
  <si>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</si>
  <si>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</si>
  <si>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</si>
  <si>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</si>
  <si>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</si>
  <si>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</si>
  <si>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</si>
  <si>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</si>
  <si>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</si>
  <si>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</si>
  <si>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</si>
  <si>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</si>
  <si>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</si>
  <si>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</si>
  <si>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</si>
  <si>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</si>
  <si>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</si>
  <si>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</si>
  <si>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</si>
  <si>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</si>
  <si>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</si>
  <si>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</si>
  <si>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</si>
  <si>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</si>
  <si>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</si>
  <si>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</si>
  <si>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</si>
  <si>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</si>
  <si>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</si>
  <si>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</si>
  <si>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</si>
  <si>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</si>
  <si>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</si>
  <si>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</si>
  <si>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</si>
  <si>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</si>
  <si>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</si>
  <si>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</si>
  <si>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</si>
  <si>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</si>
  <si>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</si>
  <si>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</si>
  <si>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</si>
  <si>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</si>
  <si>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</si>
  <si>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</si>
  <si>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</si>
  <si>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</si>
  <si>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</si>
  <si>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</si>
  <si>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</si>
  <si>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</si>
  <si>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</si>
  <si>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</si>
  <si>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</si>
  <si>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</si>
  <si>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</si>
  <si>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</si>
  <si>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</si>
  <si>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</si>
  <si>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</si>
  <si>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</si>
  <si>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</si>
  <si>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</si>
  <si>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</si>
  <si>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</si>
  <si>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</si>
  <si>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</si>
  <si>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</si>
  <si>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</si>
  <si>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</si>
  <si>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</si>
  <si>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</si>
  <si>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</si>
  <si>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</si>
  <si>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</si>
  <si>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</si>
  <si>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</si>
  <si>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</si>
  <si>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</si>
  <si>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</si>
  <si>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</si>
  <si>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</si>
  <si>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</si>
  <si>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</si>
  <si>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</si>
  <si>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</si>
  <si>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</si>
  <si>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</si>
  <si>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</si>
  <si>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</si>
  <si>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</si>
  <si>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</si>
  <si>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</si>
  <si>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</si>
  <si>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</si>
  <si>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</si>
  <si>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</si>
  <si>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</si>
  <si>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</si>
  <si>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</si>
  <si>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</si>
  <si>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</si>
  <si>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</si>
  <si>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</si>
  <si>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</si>
  <si>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</si>
  <si>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</si>
  <si>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</si>
  <si>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</si>
  <si>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</si>
  <si>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</si>
  <si>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</si>
  <si>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</si>
  <si>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</si>
  <si>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</si>
  <si>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</si>
  <si>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</si>
  <si>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</si>
  <si>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</si>
  <si>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</si>
  <si>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</si>
  <si>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</si>
  <si>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</si>
  <si>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</si>
  <si>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</si>
  <si>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</si>
  <si>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</si>
  <si>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</si>
  <si>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</si>
  <si>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</si>
  <si>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</si>
  <si>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</si>
  <si>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</si>
  <si>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</si>
  <si>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</si>
  <si>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</si>
  <si>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</si>
  <si>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</si>
  <si>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</si>
  <si>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</si>
  <si>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</si>
  <si>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</si>
  <si>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</si>
  <si>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</si>
  <si>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</si>
  <si>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</si>
  <si>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</si>
  <si>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</si>
  <si>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</si>
  <si>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</si>
  <si>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</si>
  <si>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</si>
  <si>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</si>
  <si>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</si>
  <si>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</si>
  <si>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</si>
  <si>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</si>
  <si>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</si>
  <si>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</si>
  <si>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</si>
  <si>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</si>
  <si>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</si>
  <si>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</si>
  <si>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</si>
  <si>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</si>
  <si>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</si>
  <si>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</si>
  <si>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</si>
  <si>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</si>
  <si>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</si>
  <si>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</si>
  <si>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</si>
  <si>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</si>
  <si>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</si>
  <si>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</si>
  <si>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</si>
  <si>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</si>
  <si>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</si>
  <si>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</si>
  <si>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</si>
  <si>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</si>
  <si>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</si>
  <si>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</si>
  <si>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</si>
  <si>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</si>
  <si>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</si>
  <si>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</si>
  <si>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</si>
  <si>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</si>
  <si>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</si>
  <si>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</si>
  <si>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</si>
  <si>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</si>
  <si>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</si>
  <si>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</si>
  <si>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</si>
  <si>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</si>
  <si>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</si>
  <si>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</si>
  <si>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</si>
  <si>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</si>
  <si>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</si>
  <si>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</si>
  <si>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</si>
  <si>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</si>
  <si>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</si>
  <si>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</si>
  <si>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</si>
  <si>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</si>
  <si>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</si>
  <si>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</si>
  <si>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</si>
  <si>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</si>
  <si>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</si>
  <si>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</si>
  <si>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</si>
  <si>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</si>
  <si>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</si>
  <si>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</si>
  <si>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</si>
  <si>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</si>
  <si>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</si>
  <si>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</si>
  <si>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</si>
  <si>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</si>
  <si>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</si>
  <si>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</si>
  <si>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</si>
  <si>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</si>
  <si>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</si>
  <si>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</si>
  <si>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</si>
  <si>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</si>
  <si>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</si>
  <si>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</si>
  <si>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</si>
  <si>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</si>
  <si>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</si>
  <si>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</si>
  <si>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</si>
  <si>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</si>
  <si>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</si>
  <si>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</si>
  <si>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</si>
  <si>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</si>
  <si>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</si>
  <si>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</si>
  <si>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</si>
  <si>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</si>
  <si>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</si>
  <si>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</si>
  <si>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</si>
  <si>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</si>
  <si>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</si>
  <si>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</si>
  <si>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</si>
  <si>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</si>
  <si>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</si>
  <si>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</si>
  <si>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</si>
  <si>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</si>
  <si>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</si>
  <si>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</si>
  <si>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</si>
  <si>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</si>
  <si>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</si>
  <si>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</si>
  <si>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</si>
  <si>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</si>
  <si>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</si>
  <si>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</si>
  <si>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</si>
  <si>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</si>
  <si>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</si>
  <si>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</si>
  <si>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</si>
  <si>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</si>
  <si>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</si>
  <si>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</si>
  <si>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</si>
  <si>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</si>
  <si>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</si>
  <si>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</si>
  <si>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</si>
  <si>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</si>
  <si>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</si>
  <si>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</si>
  <si>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</si>
  <si>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</si>
  <si>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</si>
  <si>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</si>
  <si>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</si>
  <si>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</si>
  <si>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</si>
  <si>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</si>
  <si>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</si>
  <si>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</si>
  <si>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</si>
  <si>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</si>
  <si>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</si>
  <si>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</si>
  <si>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</si>
  <si>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</si>
  <si>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</si>
  <si>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</si>
  <si>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</si>
  <si>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</si>
  <si>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</si>
  <si>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</si>
  <si>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</si>
  <si>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</si>
  <si>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</si>
  <si>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</si>
  <si>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</si>
  <si>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</si>
  <si>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</si>
  <si>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</si>
  <si>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</si>
  <si>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</si>
  <si>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</si>
  <si>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</si>
  <si>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</si>
  <si>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</si>
  <si>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</si>
  <si>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</si>
  <si>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</si>
  <si>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</si>
  <si>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</si>
  <si>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</si>
  <si>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</si>
  <si>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</si>
  <si>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</si>
  <si>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</si>
  <si>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</si>
  <si>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</si>
  <si>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</si>
  <si>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</si>
  <si>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</si>
  <si>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</si>
  <si>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</si>
  <si>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</si>
  <si>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</si>
  <si>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</si>
  <si>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</si>
  <si>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</si>
  <si>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</si>
  <si>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</si>
  <si>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</si>
  <si>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</si>
  <si>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</si>
  <si>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</si>
  <si>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</si>
  <si>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</si>
  <si>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</si>
  <si>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</si>
  <si>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</si>
  <si>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</si>
  <si>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</si>
  <si>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</si>
  <si>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</si>
  <si>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</si>
  <si>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</si>
  <si>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</si>
  <si>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</si>
  <si>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</si>
  <si>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</si>
  <si>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</si>
  <si>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</si>
  <si>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</si>
  <si>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</si>
  <si>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</si>
  <si>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</si>
  <si>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</si>
  <si>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</si>
  <si>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</si>
  <si>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</si>
  <si>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</si>
  <si>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</si>
  <si>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</si>
  <si>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</si>
  <si>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</si>
  <si>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</si>
  <si>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</si>
  <si>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</si>
  <si>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</si>
  <si>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</si>
  <si>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</si>
  <si>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</si>
  <si>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</si>
  <si>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</si>
  <si>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</si>
  <si>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</si>
  <si>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</si>
  <si>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</si>
  <si>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</si>
  <si>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</si>
  <si>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</si>
  <si>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</si>
  <si>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</si>
  <si>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</si>
  <si>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</si>
  <si>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</si>
  <si>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</si>
  <si>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</si>
  <si>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</si>
  <si>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</si>
  <si>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</si>
  <si>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</si>
  <si>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</si>
  <si>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</si>
  <si>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</si>
  <si>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</si>
  <si>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</si>
  <si>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</si>
  <si>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</si>
  <si>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</si>
  <si>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</si>
  <si>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</si>
  <si>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</si>
  <si>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</si>
  <si>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</si>
  <si>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</si>
  <si>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</si>
  <si>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</si>
  <si>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</si>
  <si>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</si>
  <si>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</si>
  <si>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</si>
  <si>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</si>
  <si>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</si>
  <si>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</si>
  <si>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</si>
  <si>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</si>
  <si>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</si>
  <si>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</si>
  <si>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</si>
  <si>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</si>
  <si>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</si>
  <si>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</si>
  <si>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</si>
  <si>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</si>
  <si>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</si>
  <si>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</si>
  <si>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</si>
  <si>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</si>
  <si>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</si>
  <si>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</si>
  <si>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</si>
  <si>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</si>
  <si>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</si>
  <si>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</si>
  <si>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</si>
  <si>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</si>
  <si>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</si>
  <si>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</si>
  <si>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</si>
  <si>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</si>
  <si>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</si>
  <si>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</si>
  <si>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</si>
  <si>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</si>
  <si>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</si>
  <si>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</si>
  <si>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</si>
  <si>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</si>
  <si>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</si>
  <si>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</si>
  <si>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</si>
  <si>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</si>
  <si>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</si>
  <si>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</si>
  <si>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</si>
  <si>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</si>
  <si>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</si>
  <si>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</si>
  <si>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</si>
  <si>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</si>
  <si>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</si>
  <si>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</si>
  <si>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</si>
  <si>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</si>
  <si>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</si>
  <si>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</si>
  <si>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</si>
  <si>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</si>
  <si>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</si>
  <si>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</si>
  <si>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</si>
  <si>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</si>
  <si>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</si>
  <si>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</si>
  <si>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</si>
  <si>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</si>
  <si>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</si>
  <si>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</si>
  <si>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</si>
  <si>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</si>
  <si>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</si>
  <si>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</si>
  <si>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</si>
  <si>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</si>
  <si>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</si>
  <si>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</si>
  <si>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</si>
  <si>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</si>
  <si>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</si>
  <si>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</si>
  <si>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</si>
  <si>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</si>
  <si>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</si>
  <si>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</si>
  <si>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</si>
  <si>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</si>
  <si>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</si>
  <si>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</si>
  <si>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</si>
  <si>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</si>
  <si>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</si>
  <si>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</si>
  <si>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</si>
  <si>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</si>
  <si>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</si>
  <si>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</si>
  <si>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</si>
  <si>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</si>
  <si>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</si>
  <si>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</si>
  <si>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</si>
  <si>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</si>
  <si>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</si>
  <si>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</si>
  <si>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</si>
  <si>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</si>
  <si>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</si>
  <si>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</si>
  <si>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</si>
  <si>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</si>
  <si>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</si>
  <si>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</si>
  <si>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</si>
  <si>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</si>
  <si>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</si>
  <si>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</si>
  <si>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</si>
  <si>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</si>
  <si>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</si>
  <si>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</si>
  <si>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</si>
  <si>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</si>
  <si>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</si>
  <si>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</si>
  <si>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</si>
  <si>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</si>
  <si>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</si>
  <si>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</si>
  <si>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</si>
  <si>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</si>
  <si>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</si>
  <si>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</si>
  <si>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</si>
  <si>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</si>
  <si>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</si>
  <si>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</si>
  <si>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</si>
  <si>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</si>
  <si>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</si>
  <si>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</si>
  <si>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</si>
  <si>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</si>
  <si>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</si>
  <si>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</si>
  <si>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</si>
  <si>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</si>
  <si>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</si>
  <si>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</si>
  <si>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</si>
  <si>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</si>
  <si>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</si>
  <si>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</si>
  <si>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</si>
  <si>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</si>
  <si>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</si>
  <si>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</si>
  <si>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</si>
  <si>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</si>
  <si>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</si>
  <si>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</si>
  <si>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</si>
  <si>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</si>
  <si>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</si>
  <si>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</si>
  <si>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</si>
  <si>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</si>
  <si>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</si>
  <si>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</si>
  <si>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</si>
  <si>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</si>
  <si>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</si>
  <si>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</si>
  <si>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</si>
  <si>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</si>
  <si>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</si>
  <si>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</si>
  <si>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</si>
  <si>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</si>
  <si>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</si>
  <si>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</si>
  <si>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</si>
  <si>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</si>
  <si>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</si>
  <si>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</si>
  <si>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</si>
  <si>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</si>
  <si>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</si>
  <si>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</si>
  <si>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</si>
  <si>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</si>
  <si>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</si>
  <si>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</si>
  <si>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</si>
  <si>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</si>
  <si>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</si>
  <si>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</si>
  <si>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</si>
  <si>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</si>
  <si>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</si>
  <si>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</si>
  <si>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</si>
  <si>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</si>
  <si>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</si>
  <si>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</si>
  <si>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</si>
  <si>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</si>
  <si>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</si>
  <si>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</si>
  <si>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</si>
  <si>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</si>
  <si>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</si>
  <si>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</si>
  <si>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</si>
  <si>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</si>
  <si>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</si>
  <si>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</si>
  <si>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</si>
  <si>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</si>
  <si>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</si>
  <si>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</si>
  <si>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</si>
  <si>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</si>
  <si>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</si>
  <si>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</si>
  <si>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</si>
  <si>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</si>
  <si>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</si>
  <si>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</si>
  <si>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</si>
  <si>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</si>
  <si>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</si>
  <si>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</si>
  <si>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</si>
  <si>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</si>
  <si>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</si>
  <si>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</si>
  <si>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</si>
  <si>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</si>
  <si>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</si>
  <si>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</si>
  <si>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</si>
  <si>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</si>
  <si>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</si>
  <si>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</si>
  <si>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</si>
  <si>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</si>
  <si>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</si>
  <si>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</si>
  <si>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</si>
  <si>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</si>
  <si>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</si>
  <si>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</si>
  <si>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</si>
  <si>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</si>
  <si>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</si>
  <si>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</si>
  <si>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</si>
  <si>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</si>
  <si>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</si>
  <si>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</si>
  <si>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</si>
  <si>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</si>
  <si>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</si>
  <si>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</si>
  <si>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</si>
  <si>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</si>
  <si>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</si>
  <si>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</si>
  <si>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</si>
  <si>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</si>
  <si>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</si>
  <si>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</si>
  <si>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</si>
  <si>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</si>
  <si>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</si>
  <si>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</si>
  <si>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</si>
  <si>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</si>
  <si>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</si>
  <si>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</si>
  <si>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</si>
  <si>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</si>
  <si>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</si>
  <si>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</si>
  <si>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</si>
  <si>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</si>
  <si>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</si>
  <si>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</si>
  <si>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</si>
  <si>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</si>
  <si>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</si>
  <si>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</si>
  <si>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</si>
  <si>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</si>
  <si>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</si>
  <si>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</si>
  <si>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</si>
  <si>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</si>
  <si>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</si>
  <si>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</si>
  <si>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</si>
  <si>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</si>
  <si>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</si>
  <si>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</si>
  <si>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</si>
  <si>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</si>
  <si>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</si>
  <si>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</si>
  <si>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</si>
  <si>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</si>
  <si>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</si>
  <si>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</si>
  <si>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</si>
  <si>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</si>
  <si>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</si>
  <si>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</si>
  <si>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</si>
  <si>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</si>
  <si>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</si>
  <si>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</si>
  <si>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</si>
  <si>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</si>
  <si>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</si>
  <si>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</si>
  <si>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</si>
  <si>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</si>
  <si>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</si>
  <si>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</si>
  <si>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</si>
  <si>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</si>
  <si>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</si>
  <si>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</si>
  <si>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</si>
  <si>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</si>
  <si>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</si>
  <si>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</si>
  <si>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</si>
  <si>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</si>
  <si>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</si>
  <si>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</si>
  <si>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</si>
  <si>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</si>
  <si>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</si>
  <si>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</si>
  <si>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</si>
  <si>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</si>
  <si>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</si>
  <si>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</si>
  <si>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</si>
  <si>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</si>
  <si>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</si>
  <si>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</si>
  <si>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</si>
  <si>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</si>
  <si>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</si>
  <si>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</si>
  <si>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</si>
  <si>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</si>
  <si>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</si>
  <si>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</si>
  <si>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</si>
  <si>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</si>
  <si>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</si>
  <si>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</si>
  <si>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</si>
  <si>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</si>
  <si>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</si>
  <si>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</si>
  <si>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</si>
  <si>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</si>
  <si>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</si>
  <si>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</si>
  <si>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</si>
  <si>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</si>
  <si>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</si>
  <si>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</si>
  <si>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</si>
  <si>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</si>
  <si>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</si>
  <si>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</si>
  <si>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</si>
  <si>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</si>
  <si>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</si>
  <si>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</si>
  <si>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</si>
  <si>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</si>
  <si>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</si>
  <si>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</si>
  <si>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</si>
  <si>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</si>
  <si>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</si>
  <si>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</si>
  <si>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</si>
  <si>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</si>
  <si>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</si>
  <si>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</si>
  <si>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</si>
  <si>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</si>
  <si>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</si>
  <si>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</si>
  <si>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</si>
  <si>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</si>
  <si>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</si>
  <si>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</si>
  <si>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</si>
  <si>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</si>
  <si>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</si>
  <si>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</si>
  <si>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</si>
  <si>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</si>
  <si>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</si>
  <si>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</si>
  <si>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</si>
  <si>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</si>
  <si>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</si>
  <si>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</si>
  <si>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</si>
  <si>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</si>
  <si>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</si>
  <si>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</si>
  <si>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</si>
  <si>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</si>
  <si>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</si>
  <si>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</si>
  <si>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</si>
  <si>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</si>
  <si>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</si>
  <si>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</si>
  <si>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</si>
  <si>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</si>
  <si>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</si>
  <si>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</si>
  <si>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</si>
  <si>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</si>
  <si>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</si>
  <si>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</si>
  <si>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</si>
  <si>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</si>
  <si>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</si>
  <si>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</si>
  <si>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</si>
  <si>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</si>
  <si>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</si>
  <si>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</si>
  <si>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</si>
  <si>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</si>
  <si>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</si>
  <si>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</si>
  <si>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</si>
  <si>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</si>
  <si>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</si>
  <si>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</si>
  <si>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</si>
  <si>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</si>
  <si>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</si>
  <si>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</si>
  <si>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</si>
  <si>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</si>
  <si>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</si>
  <si>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</si>
  <si>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</si>
  <si>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</si>
  <si>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</si>
  <si>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</si>
  <si>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</si>
  <si>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</si>
  <si>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</si>
  <si>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</si>
  <si>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</si>
  <si>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</si>
  <si>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</si>
  <si>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</si>
  <si>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</si>
  <si>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</si>
  <si>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</si>
  <si>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</si>
  <si>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</si>
  <si>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</si>
  <si>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</si>
  <si>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</si>
  <si>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</si>
  <si>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</si>
  <si>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</si>
  <si>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</si>
  <si>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</si>
  <si>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</si>
  <si>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</si>
  <si>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</si>
  <si>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</si>
  <si>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</si>
  <si>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</si>
  <si>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</si>
  <si>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</si>
  <si>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</si>
  <si>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</si>
  <si>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</si>
  <si>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</si>
  <si>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</si>
  <si>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</si>
  <si>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</si>
  <si>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</si>
  <si>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</si>
  <si>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</si>
  <si>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</si>
  <si>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</si>
  <si>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</si>
  <si>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</si>
  <si>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</si>
  <si>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</si>
  <si>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</si>
  <si>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</si>
  <si>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</si>
  <si>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</si>
  <si>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</si>
  <si>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</si>
  <si>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</si>
  <si>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</si>
  <si>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</si>
  <si>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</si>
  <si>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</si>
  <si>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</si>
  <si>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</si>
  <si>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</si>
  <si>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</si>
  <si>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</si>
  <si>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</si>
  <si>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</si>
  <si>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</si>
  <si>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</si>
  <si>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</si>
  <si>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</si>
  <si>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</si>
  <si>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</si>
  <si>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</si>
  <si>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</si>
  <si>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</si>
  <si>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</si>
  <si>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</si>
  <si>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</si>
  <si>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</si>
  <si>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</si>
  <si>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</si>
  <si>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</si>
  <si>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</si>
  <si>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</si>
  <si>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</si>
  <si>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</si>
  <si>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</si>
  <si>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</si>
  <si>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</si>
  <si>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</si>
  <si>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</si>
  <si>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</si>
  <si>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</si>
  <si>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</si>
  <si>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</si>
  <si>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</si>
  <si>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</si>
  <si>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</si>
  <si>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</si>
  <si>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</si>
  <si>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</si>
  <si>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</si>
  <si>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</si>
  <si>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</si>
  <si>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</si>
  <si>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</si>
  <si>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</si>
  <si>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</si>
  <si>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</si>
  <si>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</si>
  <si>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</si>
  <si>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</si>
  <si>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</si>
  <si>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</si>
  <si>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</si>
  <si>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</si>
  <si>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</si>
  <si>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</si>
  <si>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</si>
  <si>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</si>
  <si>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</si>
  <si>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</si>
  <si>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</si>
  <si>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</si>
  <si>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</si>
  <si>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</si>
  <si>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</si>
  <si>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</si>
  <si>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</si>
  <si>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</si>
  <si>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</si>
  <si>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</si>
  <si>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</si>
  <si>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</si>
  <si>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</si>
  <si>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</si>
  <si>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</si>
  <si>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</si>
  <si>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</si>
  <si>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</si>
  <si>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</si>
  <si>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</si>
  <si>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</si>
  <si>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</si>
  <si>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</si>
  <si>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</si>
  <si>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</si>
  <si>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</si>
  <si>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</si>
  <si>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</si>
  <si>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</si>
  <si>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</si>
  <si>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</si>
  <si>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</si>
  <si>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</si>
  <si>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</si>
  <si>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</si>
  <si>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</si>
  <si>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</si>
  <si>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</si>
  <si>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</si>
  <si>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</si>
  <si>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</si>
  <si>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</si>
  <si>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</si>
  <si>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</si>
  <si>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</si>
  <si>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</si>
  <si>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</si>
  <si>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</si>
  <si>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</si>
  <si>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</si>
  <si>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</si>
  <si>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</si>
  <si>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</si>
  <si>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</si>
  <si>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</si>
  <si>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</si>
  <si>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</si>
  <si>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</si>
  <si>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</si>
  <si>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</si>
  <si>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</si>
  <si>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</si>
  <si>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</si>
  <si>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</si>
  <si>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</si>
  <si>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</si>
  <si>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</si>
  <si>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</si>
  <si>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</si>
  <si>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</si>
  <si>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</si>
  <si>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</si>
  <si>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</si>
  <si>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</si>
  <si>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</si>
  <si>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</si>
  <si>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</si>
  <si>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</si>
  <si>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</si>
  <si>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</si>
  <si>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</si>
  <si>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</si>
  <si>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</si>
  <si>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</si>
  <si>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</si>
  <si>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</si>
  <si>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</si>
  <si>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</si>
  <si>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</si>
  <si>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</si>
  <si>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</si>
  <si>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</si>
  <si>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</si>
  <si>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</si>
  <si>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</si>
  <si>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</si>
  <si>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</si>
  <si>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</si>
  <si>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</si>
  <si>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</si>
  <si>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</si>
  <si>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</si>
  <si>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</si>
  <si>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</si>
  <si>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</si>
  <si>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</si>
  <si>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</si>
  <si>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</si>
  <si>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</si>
  <si>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</si>
  <si>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</si>
  <si>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</si>
  <si>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</si>
  <si>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</si>
  <si>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</si>
  <si>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</si>
  <si>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</si>
  <si>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</si>
  <si>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</si>
  <si>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</si>
  <si>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</si>
  <si>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</si>
  <si>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</si>
  <si>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</si>
  <si>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</si>
  <si>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</si>
  <si>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</si>
  <si>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</si>
  <si>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</si>
  <si>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</si>
  <si>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</si>
  <si>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</si>
  <si>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</si>
  <si>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</si>
  <si>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</si>
  <si>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</si>
  <si>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</si>
  <si>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</si>
  <si>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</si>
  <si>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</si>
  <si>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</si>
  <si>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</si>
  <si>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</si>
  <si>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</si>
  <si>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</si>
  <si>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</si>
  <si>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</si>
  <si>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</si>
  <si>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</si>
  <si>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</si>
  <si>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</si>
  <si>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</si>
  <si>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</si>
  <si>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</si>
  <si>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</si>
  <si>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</si>
  <si>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</si>
  <si>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</si>
  <si>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</si>
  <si>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</si>
  <si>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</si>
  <si>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</si>
  <si>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</si>
  <si>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</si>
  <si>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</si>
  <si>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</si>
  <si>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</si>
  <si>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</si>
  <si>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</si>
  <si>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</si>
  <si>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</si>
  <si>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</si>
  <si>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</si>
  <si>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</si>
  <si>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</si>
  <si>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</si>
  <si>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</si>
  <si>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</si>
  <si>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</si>
  <si>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</si>
  <si>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</si>
  <si>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</si>
  <si>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</si>
  <si>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</si>
  <si>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</si>
  <si>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</si>
  <si>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</si>
  <si>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</si>
  <si>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</si>
  <si>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</si>
  <si>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</si>
  <si>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</si>
  <si>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</si>
  <si>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</si>
  <si>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</si>
  <si>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</si>
  <si>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</si>
  <si>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</si>
  <si>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</si>
  <si>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</si>
  <si>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</si>
  <si>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</si>
  <si>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</si>
  <si>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</si>
  <si>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</si>
  <si>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</si>
  <si>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</si>
  <si>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</si>
  <si>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</si>
  <si>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</si>
  <si>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</si>
  <si>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</si>
  <si>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</si>
  <si>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</si>
  <si>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</si>
  <si>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</si>
  <si>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</si>
  <si>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</si>
  <si>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</si>
  <si>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</si>
  <si>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</si>
  <si>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</si>
  <si>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</si>
  <si>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</si>
  <si>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</si>
  <si>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</si>
  <si>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</si>
  <si>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</si>
  <si>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</si>
  <si>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</si>
  <si>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</si>
  <si>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</si>
  <si>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</si>
  <si>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</si>
  <si>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</si>
  <si>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</si>
  <si>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</si>
  <si>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</si>
  <si>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</si>
  <si>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</si>
  <si>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</si>
  <si>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</si>
  <si>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</si>
  <si>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</si>
  <si>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</si>
  <si>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</si>
  <si>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</si>
  <si>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</si>
  <si>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</si>
  <si>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</si>
  <si>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</si>
  <si>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</si>
  <si>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</si>
  <si>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</si>
  <si>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</si>
  <si>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</si>
  <si>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</si>
  <si>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</si>
  <si>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</si>
  <si>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</si>
  <si>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</si>
  <si>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</si>
  <si>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</si>
  <si>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</si>
  <si>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</si>
  <si>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</si>
  <si>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</si>
  <si>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</si>
  <si>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</si>
  <si>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</si>
  <si>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</si>
  <si>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</si>
  <si>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</si>
  <si>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</si>
  <si>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</si>
  <si>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</si>
  <si>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</si>
  <si>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</si>
  <si>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</si>
  <si>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</si>
  <si>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</si>
  <si>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</si>
  <si>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</si>
  <si>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</si>
  <si>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</si>
  <si>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</si>
  <si>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</si>
  <si>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</si>
  <si>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</si>
  <si>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</si>
  <si>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</si>
  <si>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</si>
  <si>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</si>
  <si>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</si>
  <si>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</si>
  <si>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</si>
  <si>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</si>
  <si>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</si>
  <si>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</si>
  <si>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</si>
  <si>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</si>
  <si>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</si>
  <si>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</si>
  <si>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</si>
  <si>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</si>
  <si>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</si>
  <si>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</si>
  <si>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</si>
  <si>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</si>
  <si>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</si>
  <si>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</si>
  <si>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</si>
  <si>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</si>
  <si>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</si>
  <si>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</si>
  <si>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</si>
  <si>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</si>
  <si>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</si>
  <si>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</si>
  <si>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</si>
  <si>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</si>
  <si>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</si>
  <si>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</si>
  <si>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</si>
  <si>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</si>
  <si>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</si>
  <si>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</si>
  <si>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</si>
  <si>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</si>
  <si>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</si>
  <si>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</si>
  <si>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</si>
  <si>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</si>
  <si>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</si>
  <si>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</si>
  <si>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</si>
  <si>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</si>
  <si>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</si>
  <si>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</si>
  <si>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</si>
  <si>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</si>
  <si>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</si>
  <si>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</si>
  <si>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</si>
  <si>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</si>
  <si>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</si>
  <si>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</si>
  <si>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</si>
  <si>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</si>
  <si>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</si>
  <si>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</si>
  <si>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</si>
  <si>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</si>
  <si>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</si>
  <si>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</si>
  <si>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</si>
  <si>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</si>
  <si>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</si>
  <si>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</si>
  <si>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</si>
  <si>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</si>
  <si>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</si>
  <si>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</si>
  <si>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</si>
  <si>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</si>
  <si>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</si>
  <si>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</si>
  <si>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</si>
  <si>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</si>
  <si>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</si>
  <si>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</si>
  <si>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</si>
  <si>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</si>
  <si>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</si>
  <si>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</si>
  <si>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</si>
  <si>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</si>
  <si>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</si>
  <si>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</si>
  <si>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</si>
  <si>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</si>
  <si>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</si>
  <si>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</si>
  <si>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</si>
  <si>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</si>
  <si>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</si>
  <si>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</si>
  <si>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</si>
  <si>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</si>
  <si>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</si>
  <si>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</si>
  <si>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</si>
  <si>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</si>
  <si>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</si>
  <si>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</si>
  <si>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</si>
  <si>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</si>
  <si>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</si>
  <si>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</si>
  <si>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</si>
  <si>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</si>
  <si>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</si>
  <si>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</si>
  <si>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</si>
  <si>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</si>
  <si>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</si>
  <si>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</si>
  <si>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</si>
  <si>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</si>
  <si>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</si>
  <si>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</si>
  <si>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</si>
  <si>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</si>
  <si>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</si>
  <si>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</si>
  <si>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</si>
  <si>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</si>
  <si>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</si>
  <si>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</si>
  <si>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</si>
  <si>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</si>
  <si>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</si>
  <si>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</si>
  <si>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</si>
  <si>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</si>
  <si>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</si>
  <si>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</si>
  <si>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</si>
  <si>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</si>
  <si>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</si>
  <si>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</si>
  <si>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</si>
  <si>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</si>
  <si>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</si>
  <si>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</si>
  <si>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</si>
  <si>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</si>
  <si>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</si>
  <si>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</si>
  <si>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</si>
  <si>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</si>
  <si>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</si>
  <si>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</si>
  <si>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</si>
  <si>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</si>
  <si>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</si>
  <si>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</si>
  <si>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</si>
  <si>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</si>
  <si>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</si>
  <si>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</si>
  <si>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</si>
  <si>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</si>
  <si>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</si>
  <si>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</si>
  <si>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</si>
  <si>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</si>
  <si>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</si>
  <si>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</si>
  <si>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</si>
  <si>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</si>
  <si>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</si>
  <si>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</si>
  <si>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</si>
  <si>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</si>
  <si>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</si>
  <si>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</si>
  <si>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</si>
  <si>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</si>
  <si>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</si>
  <si>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</si>
  <si>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</si>
  <si>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</si>
  <si>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</si>
  <si>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</si>
  <si>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</si>
  <si>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</si>
  <si>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</si>
  <si>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</si>
  <si>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</si>
  <si>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</si>
  <si>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</si>
  <si>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</si>
  <si>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</si>
  <si>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</si>
  <si>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</si>
  <si>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</si>
  <si>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</si>
  <si>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</si>
  <si>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</si>
  <si>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</si>
  <si>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</si>
  <si>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</si>
  <si>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</si>
  <si>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</si>
  <si>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</si>
  <si>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</si>
  <si>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</si>
  <si>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</si>
  <si>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</si>
  <si>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</si>
  <si>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</si>
  <si>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</si>
  <si>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</si>
  <si>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</si>
  <si>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</si>
  <si>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</si>
  <si>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</si>
  <si>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</si>
  <si>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</si>
  <si>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</si>
  <si>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</si>
  <si>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</si>
  <si>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</si>
  <si>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</si>
  <si>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</si>
  <si>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</si>
  <si>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</si>
  <si>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</si>
  <si>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</si>
  <si>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</si>
  <si>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</si>
  <si>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</si>
  <si>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</si>
  <si>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</si>
  <si>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</si>
  <si>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</si>
  <si>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</si>
  <si>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</si>
  <si>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</si>
  <si>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</si>
  <si>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</si>
  <si>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</si>
  <si>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</si>
  <si>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</si>
  <si>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</si>
  <si>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</si>
  <si>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</si>
  <si>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</si>
  <si>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</si>
  <si>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</si>
  <si>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</si>
  <si>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</si>
  <si>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</si>
  <si>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</si>
  <si>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</si>
  <si>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</si>
  <si>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</si>
  <si>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</si>
  <si>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</si>
  <si>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</si>
  <si>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</si>
  <si>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</si>
  <si>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</si>
  <si>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</si>
  <si>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</si>
  <si>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</si>
  <si>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</si>
  <si>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</si>
  <si>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</si>
  <si>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</si>
  <si>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</si>
  <si>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</si>
  <si>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</si>
  <si>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</si>
  <si>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</si>
  <si>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</si>
  <si>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</si>
  <si>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</si>
  <si>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</si>
  <si>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</si>
  <si>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</si>
  <si>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</si>
  <si>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</si>
  <si>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</si>
  <si>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</si>
  <si>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</si>
  <si>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</si>
  <si>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</si>
  <si>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</si>
  <si>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</si>
  <si>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</si>
  <si>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</si>
  <si>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</si>
  <si>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</si>
  <si>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</si>
  <si>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</si>
  <si>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</si>
  <si>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</si>
  <si>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</si>
  <si>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</si>
  <si>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</si>
  <si>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</si>
  <si>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</si>
  <si>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</si>
  <si>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</si>
  <si>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</si>
  <si>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</si>
  <si>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</si>
  <si>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</si>
  <si>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</si>
  <si>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</si>
  <si>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</si>
  <si>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</si>
  <si>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</si>
  <si>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</si>
  <si>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</si>
  <si>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</si>
  <si>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</si>
  <si>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</si>
  <si>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</si>
  <si>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</si>
  <si>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</si>
  <si>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</si>
  <si>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</si>
  <si>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</si>
  <si>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</si>
  <si>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</si>
  <si>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</si>
  <si>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</si>
  <si>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</si>
  <si>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</si>
  <si>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</si>
  <si>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</si>
  <si>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</si>
  <si>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</si>
  <si>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</si>
  <si>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</si>
  <si>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</si>
  <si>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</si>
  <si>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</si>
  <si>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</si>
  <si>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</si>
  <si>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</si>
  <si>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</si>
  <si>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</si>
  <si>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</si>
  <si>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</si>
  <si>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</si>
  <si>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</si>
  <si>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</si>
  <si>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</si>
  <si>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</si>
  <si>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</si>
  <si>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</si>
  <si>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</si>
  <si>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</si>
  <si>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</si>
  <si>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</si>
  <si>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</si>
  <si>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</si>
  <si>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</si>
  <si>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</si>
  <si>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</si>
  <si>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</si>
  <si>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</si>
  <si>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</si>
  <si>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</si>
  <si>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</si>
  <si>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</si>
  <si>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</si>
  <si>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</si>
  <si>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</si>
  <si>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</si>
  <si>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</si>
  <si>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</si>
  <si>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</si>
  <si>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</si>
  <si>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</si>
  <si>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</si>
  <si>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</si>
  <si>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</si>
  <si>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</si>
  <si>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</si>
  <si>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</si>
  <si>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</si>
  <si>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</si>
  <si>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</si>
  <si>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</si>
  <si>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</si>
  <si>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</si>
  <si>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</si>
  <si>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</si>
  <si>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</si>
  <si>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</si>
  <si>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</si>
  <si>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</si>
  <si>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</si>
  <si>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</si>
  <si>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</si>
  <si>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</si>
  <si>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</si>
  <si>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</si>
  <si>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</si>
  <si>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</si>
  <si>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</si>
  <si>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</si>
  <si>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</si>
  <si>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</si>
  <si>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</si>
  <si>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</si>
  <si>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</si>
  <si>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</si>
  <si>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</si>
  <si>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</si>
  <si>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</si>
  <si>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</si>
  <si>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</si>
  <si>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</si>
  <si>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</si>
  <si>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</si>
  <si>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</si>
  <si>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</si>
  <si>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</si>
  <si>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</si>
  <si>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</si>
  <si>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</si>
  <si>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</si>
  <si>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</si>
  <si>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</si>
  <si>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</si>
  <si>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</si>
  <si>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</si>
  <si>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</si>
  <si>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</si>
  <si>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</si>
  <si>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</si>
  <si>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</si>
  <si>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</si>
  <si>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</si>
  <si>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</si>
  <si>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</si>
  <si>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</si>
  <si>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</si>
  <si>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</si>
  <si>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</si>
  <si>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</si>
  <si>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</si>
  <si>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</si>
  <si>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</si>
  <si>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</si>
  <si>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</si>
  <si>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</si>
  <si>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</si>
  <si>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</si>
  <si>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</si>
  <si>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</si>
  <si>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</si>
  <si>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</si>
  <si>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</si>
  <si>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</si>
  <si>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</si>
  <si>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</si>
  <si>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</si>
  <si>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</si>
  <si>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</si>
  <si>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</si>
  <si>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</si>
  <si>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</si>
  <si>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</si>
  <si>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</si>
  <si>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</si>
  <si>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</si>
  <si>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</si>
  <si>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</si>
  <si>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</si>
  <si>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</si>
  <si>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</si>
  <si>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</si>
  <si>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</si>
  <si>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</si>
  <si>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</si>
  <si>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</si>
  <si>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</si>
  <si>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</si>
  <si>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</si>
  <si>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</si>
  <si>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</si>
  <si>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</si>
  <si>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</si>
  <si>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</si>
  <si>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</si>
  <si>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</si>
  <si>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</si>
  <si>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</si>
  <si>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</si>
  <si>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</si>
  <si>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</si>
  <si>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</si>
  <si>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</si>
  <si>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</si>
  <si>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</si>
  <si>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</si>
  <si>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</si>
  <si>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</si>
  <si>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</si>
  <si>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</si>
  <si>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</si>
  <si>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</si>
  <si>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</si>
  <si>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</si>
  <si>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</si>
  <si>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</si>
  <si>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</si>
  <si>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</si>
  <si>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</si>
  <si>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</si>
  <si>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</si>
  <si>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</si>
  <si>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</si>
  <si>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</si>
  <si>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</si>
  <si>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</si>
  <si>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</si>
  <si>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</si>
  <si>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</si>
  <si>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</si>
  <si>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</si>
  <si>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</si>
  <si>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</si>
  <si>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</si>
  <si>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</si>
  <si>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</si>
  <si>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</si>
  <si>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</si>
  <si>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</si>
  <si>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</si>
  <si>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</si>
  <si>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</si>
  <si>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</si>
  <si>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</si>
  <si>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</si>
  <si>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</si>
  <si>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</si>
  <si>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</si>
  <si>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</si>
  <si>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</si>
  <si>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</si>
  <si>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</si>
  <si>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</si>
  <si>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</si>
  <si>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</si>
  <si>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</si>
  <si>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</si>
  <si>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</si>
  <si>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</si>
  <si>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</si>
  <si>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</si>
  <si>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</si>
  <si>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</si>
  <si>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</si>
  <si>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</si>
  <si>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</si>
  <si>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</si>
  <si>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</si>
  <si>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</si>
  <si>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</si>
  <si>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</si>
  <si>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</si>
  <si>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</si>
  <si>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</si>
  <si>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</si>
  <si>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</si>
  <si>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</si>
  <si>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</si>
  <si>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</si>
  <si>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</si>
  <si>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</si>
  <si>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</si>
  <si>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</si>
  <si>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</si>
  <si>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</si>
  <si>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</si>
  <si>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</si>
  <si>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</si>
  <si>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</si>
  <si>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</si>
  <si>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</si>
  <si>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</si>
  <si>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</si>
  <si>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</si>
  <si>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</si>
  <si>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</si>
  <si>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</si>
  <si>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</si>
  <si>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</si>
  <si>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</si>
  <si>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</si>
  <si>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</si>
  <si>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</si>
  <si>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</si>
  <si>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</si>
  <si>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</si>
  <si>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</si>
  <si>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</si>
  <si>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</si>
  <si>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</si>
  <si>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</si>
  <si>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</si>
  <si>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</si>
  <si>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</si>
  <si>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</si>
  <si>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</si>
  <si>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</si>
  <si>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</si>
  <si>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</si>
  <si>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</si>
  <si>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</si>
  <si>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</si>
  <si>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</si>
  <si>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</si>
  <si>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</si>
  <si>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</si>
  <si>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</si>
  <si>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</si>
  <si>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</si>
  <si>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</si>
  <si>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</si>
  <si>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</si>
  <si>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</si>
  <si>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</si>
  <si>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</si>
  <si>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</si>
  <si>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</si>
  <si>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</si>
  <si>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</si>
  <si>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</si>
  <si>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</si>
  <si>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</si>
  <si>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</si>
  <si>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</si>
  <si>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</si>
  <si>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</si>
  <si>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</si>
  <si>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</si>
  <si>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</si>
  <si>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</si>
  <si>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</si>
  <si>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</si>
  <si>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</si>
  <si>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</si>
  <si>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</si>
  <si>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</si>
  <si>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</si>
  <si>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</si>
  <si>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</si>
  <si>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</si>
  <si>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</si>
  <si>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</si>
  <si>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</si>
  <si>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</si>
  <si>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</si>
  <si>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</si>
  <si>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</si>
  <si>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</si>
  <si>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</si>
  <si>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</si>
  <si>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</si>
  <si>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</si>
  <si>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</si>
  <si>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</si>
  <si>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</si>
  <si>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</si>
  <si>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</si>
  <si>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</si>
  <si>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</si>
  <si>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</si>
  <si>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</si>
  <si>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</si>
  <si>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</si>
  <si>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</si>
  <si>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</si>
  <si>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</si>
  <si>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</si>
  <si>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</si>
  <si>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</si>
  <si>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</si>
  <si>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</si>
  <si>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</si>
  <si>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</si>
  <si>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</si>
  <si>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</si>
  <si>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</si>
  <si>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</si>
  <si>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</si>
  <si>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</si>
  <si>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</si>
  <si>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</si>
  <si>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</si>
  <si>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</si>
  <si>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</si>
  <si>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</si>
  <si>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</si>
  <si>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</si>
  <si>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</si>
  <si>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</si>
  <si>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</si>
  <si>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</si>
  <si>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</si>
  <si>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</si>
  <si>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</si>
  <si>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</si>
  <si>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</si>
  <si>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</si>
  <si>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</si>
  <si>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</si>
  <si>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</si>
  <si>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</si>
  <si>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</si>
  <si>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</si>
  <si>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</si>
  <si>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</si>
  <si>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</si>
  <si>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</si>
  <si>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</si>
  <si>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</si>
  <si>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</si>
  <si>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</si>
  <si>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</si>
  <si>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</si>
  <si>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</si>
  <si>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</si>
  <si>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</si>
  <si>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</si>
  <si>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</si>
  <si>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</si>
  <si>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</si>
  <si>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</si>
  <si>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</si>
  <si>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</si>
  <si>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</si>
  <si>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</si>
  <si>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</si>
  <si>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</si>
  <si>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</si>
  <si>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</si>
  <si>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</si>
  <si>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</si>
  <si>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</si>
  <si>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</si>
  <si>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</si>
  <si>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</si>
  <si>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</si>
  <si>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</si>
  <si>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</si>
  <si>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</si>
  <si>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</si>
  <si>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</si>
  <si>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</si>
  <si>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</si>
  <si>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</si>
  <si>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</si>
  <si>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</si>
  <si>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</si>
  <si>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</si>
  <si>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</si>
  <si>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</si>
  <si>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</si>
  <si>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</si>
  <si>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</si>
  <si>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</si>
  <si>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</si>
  <si>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</si>
  <si>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</si>
  <si>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</si>
  <si>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</si>
  <si>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</si>
  <si>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</si>
  <si>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</si>
  <si>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</si>
  <si>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</si>
  <si>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</si>
  <si>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</si>
  <si>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</si>
  <si>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</si>
  <si>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</si>
  <si>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</si>
  <si>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</si>
  <si>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</si>
  <si>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</si>
  <si>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</si>
  <si>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</si>
  <si>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</si>
  <si>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</si>
  <si>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</si>
  <si>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</si>
  <si>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</si>
  <si>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</si>
  <si>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</si>
  <si>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</si>
  <si>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</si>
  <si>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</si>
  <si>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</si>
  <si>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</si>
  <si>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</si>
  <si>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</si>
  <si>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</si>
  <si>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</si>
  <si>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</si>
  <si>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</si>
  <si>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</si>
  <si>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</si>
  <si>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</si>
  <si>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</si>
  <si>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</si>
  <si>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</si>
  <si>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</si>
  <si>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</si>
  <si>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</si>
  <si>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</si>
  <si>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</si>
  <si>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</si>
  <si>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</si>
  <si>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</si>
  <si>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</si>
  <si>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</si>
  <si>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</si>
  <si>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</si>
  <si>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</si>
  <si>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</si>
  <si>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</si>
  <si>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</si>
  <si>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</si>
  <si>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</si>
  <si>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</si>
  <si>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</si>
  <si>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</si>
  <si>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</si>
  <si>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</si>
  <si>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</si>
  <si>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</si>
  <si>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</si>
  <si>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</si>
  <si>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</si>
  <si>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</si>
  <si>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</si>
  <si>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</si>
  <si>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</si>
  <si>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</si>
  <si>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</si>
  <si>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</si>
  <si>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</si>
  <si>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</si>
  <si>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</si>
  <si>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</si>
  <si>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</si>
  <si>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</si>
  <si>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</si>
  <si>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</si>
  <si>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</si>
  <si>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</si>
  <si>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</si>
  <si>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</si>
  <si>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</si>
  <si>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</si>
  <si>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</si>
  <si>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</si>
  <si>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</si>
  <si>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</si>
  <si>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</si>
  <si>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</si>
  <si>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</si>
  <si>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</si>
  <si>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</si>
  <si>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</si>
  <si>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</si>
  <si>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</si>
  <si>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</si>
  <si>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</si>
  <si>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</si>
  <si>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</si>
  <si>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</si>
  <si>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</si>
  <si>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</si>
  <si>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</si>
  <si>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</si>
  <si>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</si>
  <si>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</si>
  <si>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</si>
  <si>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</si>
  <si>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</si>
  <si>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</si>
  <si>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</si>
  <si>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</si>
  <si>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</si>
  <si>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</si>
  <si>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</si>
  <si>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</si>
  <si>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</si>
  <si>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</si>
  <si>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</si>
  <si>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</si>
  <si>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</si>
  <si>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</si>
  <si>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</si>
  <si>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</si>
  <si>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</si>
  <si>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</si>
  <si>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</si>
  <si>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</si>
  <si>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</si>
  <si>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</si>
  <si>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</si>
  <si>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</si>
  <si>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</si>
  <si>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</si>
  <si>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</si>
  <si>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</si>
  <si>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</si>
  <si>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</si>
  <si>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</si>
  <si>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</si>
  <si>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</si>
  <si>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</si>
  <si>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</si>
  <si>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</si>
  <si>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</si>
  <si>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</si>
  <si>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</si>
  <si>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</si>
  <si>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</si>
  <si>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</si>
  <si>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</si>
  <si>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</si>
  <si>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</si>
  <si>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</si>
  <si>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</si>
  <si>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</si>
  <si>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</si>
  <si>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</si>
  <si>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</si>
  <si>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</si>
  <si>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</si>
  <si>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</si>
  <si>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</si>
  <si>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</si>
  <si>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</si>
  <si>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</si>
  <si>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</si>
  <si>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</si>
  <si>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</si>
  <si>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</si>
  <si>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</si>
  <si>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</si>
  <si>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</si>
  <si>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</si>
  <si>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</si>
  <si>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</si>
  <si>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</si>
  <si>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</si>
  <si>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</si>
  <si>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</si>
  <si>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</si>
  <si>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</si>
  <si>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</si>
  <si>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</si>
  <si>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</si>
  <si>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</si>
  <si>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</si>
  <si>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</si>
  <si>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</si>
  <si>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</si>
  <si>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</si>
  <si>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</si>
  <si>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</si>
  <si>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</si>
  <si>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</si>
  <si>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</si>
  <si>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</si>
  <si>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</si>
  <si>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</si>
  <si>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</si>
  <si>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</si>
  <si>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</si>
  <si>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</si>
  <si>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</si>
  <si>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</si>
  <si>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</si>
  <si>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</si>
  <si>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</si>
  <si>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</si>
  <si>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</si>
  <si>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</si>
  <si>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</si>
  <si>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</si>
  <si>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</si>
  <si>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</si>
  <si>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</si>
  <si>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</si>
  <si>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</si>
  <si>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</si>
  <si>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</si>
  <si>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</si>
  <si>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</si>
  <si>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</si>
  <si>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</si>
  <si>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</si>
  <si>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</si>
  <si>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</si>
  <si>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</si>
  <si>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</si>
  <si>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</si>
  <si>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</si>
  <si>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</si>
  <si>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</si>
  <si>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</si>
  <si>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</si>
  <si>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</si>
  <si>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</si>
  <si>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</si>
  <si>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</si>
  <si>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</si>
  <si>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</si>
  <si>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</si>
  <si>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</si>
  <si>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</si>
  <si>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</si>
  <si>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</si>
  <si>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</si>
  <si>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</si>
  <si>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</si>
  <si>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</si>
  <si>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</si>
  <si>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</si>
  <si>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</si>
  <si>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</si>
  <si>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</si>
  <si>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</si>
  <si>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</si>
  <si>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</si>
  <si>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</si>
  <si>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</si>
  <si>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</si>
  <si>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</si>
  <si>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</si>
  <si>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</si>
  <si>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</si>
  <si>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</si>
  <si>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</si>
  <si>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</si>
  <si>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</si>
  <si>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</si>
  <si>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</si>
  <si>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</si>
  <si>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</si>
  <si>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</si>
  <si>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</si>
  <si>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</si>
  <si>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</si>
  <si>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</si>
  <si>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</si>
  <si>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</si>
  <si>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</si>
  <si>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</si>
  <si>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</si>
  <si>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</si>
  <si>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</si>
  <si>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</si>
  <si>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</si>
  <si>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</si>
  <si>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</si>
  <si>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</si>
  <si>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</si>
  <si>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</si>
  <si>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</si>
  <si>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</si>
  <si>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</si>
  <si>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</si>
  <si>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</si>
  <si>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</si>
  <si>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</si>
  <si>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</si>
  <si>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</si>
  <si>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</si>
  <si>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</si>
  <si>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</si>
  <si>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</si>
  <si>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</si>
  <si>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</si>
  <si>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</si>
  <si>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</si>
  <si>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</si>
  <si>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</si>
  <si>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</si>
  <si>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</si>
  <si>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</si>
  <si>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</si>
  <si>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</si>
  <si>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</si>
  <si>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</si>
  <si>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</si>
  <si>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</si>
  <si>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</si>
  <si>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</si>
  <si>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</si>
  <si>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</si>
  <si>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</si>
  <si>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</si>
  <si>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</si>
  <si>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</si>
  <si>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</si>
  <si>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</si>
  <si>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</si>
  <si>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</si>
  <si>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</si>
  <si>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</si>
  <si>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</si>
  <si>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</si>
  <si>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</si>
  <si>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</si>
  <si>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</si>
  <si>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</si>
  <si>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</si>
  <si>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</si>
  <si>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</si>
  <si>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</si>
  <si>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</si>
  <si>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</si>
  <si>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</si>
  <si>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</si>
  <si>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</si>
  <si>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</si>
  <si>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</si>
  <si>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</si>
  <si>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</si>
  <si>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</si>
  <si>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</si>
  <si>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</si>
  <si>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</si>
  <si>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</si>
  <si>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</si>
  <si>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</si>
  <si>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</si>
  <si>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</si>
  <si>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</si>
  <si>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</si>
  <si>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</si>
  <si>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</si>
  <si>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</si>
  <si>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</si>
  <si>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</si>
  <si>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</si>
  <si>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</si>
  <si>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</si>
  <si>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</si>
  <si>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</si>
  <si>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</si>
  <si>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</si>
  <si>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</si>
  <si>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</si>
  <si>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</si>
  <si>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</si>
  <si>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</si>
  <si>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</si>
  <si>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</si>
  <si>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</si>
  <si>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</si>
  <si>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</si>
  <si>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</si>
  <si>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</si>
  <si>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</si>
  <si>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</si>
  <si>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</si>
  <si>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</si>
  <si>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</si>
  <si>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</si>
  <si>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</si>
  <si>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</si>
  <si>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</si>
  <si>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</si>
  <si>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</si>
  <si>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</si>
  <si>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</si>
  <si>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</si>
  <si>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</si>
  <si>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</si>
  <si>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</si>
  <si>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</si>
  <si>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</si>
  <si>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</si>
  <si>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</si>
  <si>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</si>
  <si>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</si>
  <si>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</si>
  <si>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</si>
  <si>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</si>
  <si>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</si>
  <si>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</si>
  <si>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</si>
  <si>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</si>
  <si>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</si>
  <si>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</si>
  <si>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</si>
  <si>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</si>
  <si>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</si>
  <si>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</si>
  <si>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</si>
  <si>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</si>
  <si>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</si>
  <si>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</si>
  <si>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</si>
  <si>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</si>
  <si>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</si>
  <si>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</si>
  <si>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</si>
  <si>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</si>
  <si>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</si>
  <si>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</si>
  <si>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</si>
  <si>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</si>
  <si>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</si>
  <si>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</si>
  <si>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</si>
  <si>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</si>
  <si>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</si>
  <si>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</si>
  <si>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</si>
  <si>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</si>
  <si>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</si>
  <si>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</si>
  <si>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</si>
  <si>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</si>
  <si>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</si>
  <si>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</si>
  <si>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</si>
  <si>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</si>
  <si>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</si>
  <si>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</si>
  <si>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</si>
  <si>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</si>
  <si>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</si>
  <si>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</si>
  <si>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</si>
  <si>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</si>
  <si>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</si>
  <si>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</si>
  <si>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</si>
  <si>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</si>
  <si>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</si>
  <si>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</si>
  <si>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</si>
  <si>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</si>
  <si>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</si>
  <si>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</si>
  <si>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</si>
  <si>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</si>
  <si>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</si>
  <si>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</si>
  <si>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</si>
  <si>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</si>
  <si>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</si>
  <si>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</si>
  <si>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</si>
  <si>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</si>
  <si>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</si>
  <si>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</si>
  <si>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</si>
  <si>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</si>
  <si>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</si>
  <si>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</si>
  <si>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</si>
  <si>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</si>
  <si>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</si>
  <si>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</si>
  <si>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</si>
  <si>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</si>
  <si>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</si>
  <si>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</si>
  <si>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</si>
  <si>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</si>
  <si>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</si>
  <si>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</si>
  <si>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</si>
  <si>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</si>
  <si>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</si>
  <si>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</si>
  <si>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</si>
  <si>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</si>
  <si>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</si>
  <si>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</si>
  <si>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</si>
  <si>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</si>
  <si>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</si>
  <si>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</si>
  <si>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</si>
  <si>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</si>
  <si>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</si>
  <si>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</si>
  <si>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</si>
  <si>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</si>
  <si>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</si>
  <si>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</si>
  <si>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</si>
  <si>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</si>
  <si>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</si>
  <si>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</si>
  <si>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</si>
  <si>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</si>
  <si>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</si>
  <si>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</si>
  <si>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</si>
  <si>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</si>
  <si>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</si>
  <si>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</si>
  <si>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</si>
  <si>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</si>
  <si>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</si>
  <si>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</si>
  <si>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</si>
  <si>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</si>
  <si>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</si>
  <si>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</si>
  <si>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</si>
  <si>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</si>
  <si>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</si>
  <si>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</si>
  <si>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</si>
  <si>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</si>
  <si>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</si>
  <si>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</si>
  <si>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</si>
  <si>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</si>
  <si>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</si>
  <si>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</si>
  <si>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</si>
  <si>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</si>
  <si>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</si>
  <si>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</si>
  <si>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</si>
  <si>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</si>
  <si>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</si>
  <si>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</si>
  <si>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</si>
  <si>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</si>
  <si>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</si>
  <si>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</si>
  <si>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</si>
  <si>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</si>
  <si>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</si>
  <si>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</si>
  <si>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</si>
  <si>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</si>
  <si>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</si>
  <si>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</si>
  <si>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</si>
  <si>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</si>
  <si>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</si>
  <si>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</si>
  <si>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</si>
  <si>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</si>
  <si>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</si>
  <si>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</si>
  <si>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</si>
  <si>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</si>
  <si>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</si>
  <si>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</si>
  <si>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</si>
  <si>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</si>
  <si>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</si>
  <si>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</si>
  <si>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</si>
  <si>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</si>
  <si>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</si>
  <si>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</si>
  <si>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</si>
  <si>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</si>
  <si>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</si>
  <si>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</si>
  <si>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</si>
  <si>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</si>
  <si>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</si>
  <si>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</si>
  <si>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</si>
  <si>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</si>
  <si>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</si>
  <si>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</si>
  <si>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</si>
  <si>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</si>
  <si>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</si>
  <si>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</si>
  <si>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</si>
  <si>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</si>
  <si>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</si>
  <si>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</si>
  <si>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</si>
  <si>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</si>
  <si>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</si>
  <si>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</si>
  <si>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</si>
  <si>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</si>
  <si>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</si>
  <si>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</si>
  <si>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</si>
  <si>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</si>
  <si>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</si>
  <si>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</si>
  <si>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</si>
  <si>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</si>
  <si>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</si>
  <si>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</si>
  <si>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</si>
  <si>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</si>
  <si>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</si>
  <si>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</si>
  <si>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</si>
  <si>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</si>
  <si>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</si>
  <si>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</si>
  <si>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</si>
  <si>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</si>
  <si>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</si>
  <si>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</si>
  <si>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</si>
  <si>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</si>
  <si>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</si>
  <si>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</si>
  <si>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</si>
  <si>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</si>
  <si>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</si>
  <si>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</si>
  <si>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</si>
  <si>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</si>
  <si>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</si>
  <si>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</si>
  <si>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</si>
  <si>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</si>
  <si>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</si>
  <si>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</si>
  <si>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</si>
  <si>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</si>
  <si>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</si>
  <si>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</si>
  <si>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</si>
  <si>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</si>
  <si>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</si>
  <si>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</si>
  <si>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</si>
  <si>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</si>
  <si>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</si>
  <si>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</si>
  <si>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</si>
  <si>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</si>
  <si>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</si>
  <si>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</si>
  <si>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</si>
  <si>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</si>
  <si>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</si>
  <si>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</si>
  <si>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</si>
  <si>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</si>
  <si>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</si>
  <si>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</si>
  <si>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</si>
  <si>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</si>
  <si>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</si>
  <si>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</si>
  <si>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</si>
  <si>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</si>
  <si>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</si>
  <si>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</si>
  <si>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</si>
  <si>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</si>
  <si>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</si>
  <si>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</si>
  <si>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</si>
  <si>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</si>
  <si>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</si>
  <si>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</si>
  <si>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</si>
  <si>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</si>
  <si>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</si>
  <si>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</si>
  <si>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</si>
  <si>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</si>
  <si>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</si>
  <si>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</si>
  <si>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</si>
  <si>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</si>
  <si>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</si>
  <si>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</si>
  <si>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</si>
  <si>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</si>
  <si>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</si>
  <si>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</si>
  <si>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</si>
  <si>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</si>
  <si>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</si>
  <si>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</si>
  <si>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</si>
  <si>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</si>
  <si>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</si>
  <si>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</si>
  <si>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</si>
  <si>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</si>
  <si>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</si>
  <si>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</si>
  <si>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</si>
  <si>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</si>
  <si>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</si>
  <si>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</si>
  <si>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</si>
  <si>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</si>
  <si>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</si>
  <si>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</si>
  <si>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</si>
  <si>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</si>
  <si>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</si>
  <si>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</si>
  <si>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</si>
  <si>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</si>
  <si>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</si>
  <si>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</si>
  <si>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</si>
  <si>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</si>
  <si>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</si>
  <si>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</si>
  <si>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</si>
  <si>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</si>
  <si>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</si>
  <si>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</si>
  <si>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</si>
  <si>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</si>
  <si>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</si>
  <si>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</si>
  <si>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</si>
  <si>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</si>
  <si>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</si>
  <si>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</si>
  <si>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</si>
  <si>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</si>
  <si>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</si>
  <si>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</si>
  <si>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</si>
  <si>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</si>
  <si>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</si>
  <si>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</si>
  <si>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</si>
  <si>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</si>
  <si>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</si>
  <si>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</si>
  <si>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</si>
  <si>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</si>
  <si>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</si>
  <si>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</si>
  <si>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</si>
  <si>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</si>
  <si>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</si>
  <si>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</si>
  <si>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</si>
  <si>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</si>
  <si>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</si>
  <si>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</si>
  <si>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</si>
  <si>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</si>
  <si>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</si>
  <si>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</si>
  <si>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</si>
  <si>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</si>
  <si>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</si>
  <si>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</si>
  <si>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</si>
  <si>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</si>
  <si>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</si>
  <si>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</si>
  <si>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</si>
  <si>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</si>
  <si>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</si>
  <si>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</si>
  <si>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</si>
  <si>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</si>
  <si>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</si>
  <si>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</si>
  <si>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</si>
  <si>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</si>
  <si>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</si>
  <si>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</si>
  <si>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</si>
  <si>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</si>
  <si>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</si>
  <si>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</si>
  <si>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</si>
  <si>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</si>
  <si>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</si>
  <si>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</si>
  <si>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</si>
  <si>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</si>
  <si>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</si>
  <si>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</si>
  <si>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</si>
  <si>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</si>
  <si>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</si>
  <si>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</si>
  <si>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</si>
  <si>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</si>
  <si>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</si>
  <si>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</si>
  <si>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</si>
  <si>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</si>
  <si>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</si>
  <si>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</si>
  <si>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</si>
  <si>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</si>
  <si>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</si>
  <si>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</si>
  <si>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</si>
  <si>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</si>
  <si>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</si>
  <si>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</si>
  <si>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</si>
  <si>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</si>
  <si>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</si>
  <si>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</si>
  <si>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</si>
  <si>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</si>
  <si>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</si>
  <si>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</si>
  <si>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</si>
  <si>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</si>
  <si>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</si>
  <si>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</si>
  <si>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</si>
  <si>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</si>
  <si>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</si>
  <si>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</si>
  <si>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</si>
  <si>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</si>
  <si>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</si>
  <si>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</si>
  <si>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</si>
  <si>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</si>
  <si>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</si>
  <si>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</si>
  <si>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</si>
  <si>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</si>
  <si>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</si>
  <si>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</si>
  <si>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</si>
  <si>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</si>
  <si>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</si>
  <si>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</si>
  <si>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</si>
  <si>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</si>
  <si>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</si>
  <si>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</si>
  <si>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</si>
  <si>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</si>
  <si>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</si>
  <si>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</si>
  <si>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</si>
  <si>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</si>
  <si>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</si>
  <si>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</si>
  <si>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</si>
  <si>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</si>
  <si>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</si>
  <si>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</si>
  <si>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</si>
  <si>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</si>
  <si>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</si>
  <si>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</si>
  <si>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</si>
  <si>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</si>
  <si>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</si>
  <si>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</si>
  <si>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</si>
  <si>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</si>
  <si>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</si>
  <si>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</si>
  <si>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</si>
  <si>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</si>
  <si>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</si>
  <si>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</si>
  <si>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</si>
  <si>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</si>
  <si>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</si>
  <si>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</si>
  <si>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</si>
  <si>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</si>
  <si>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</si>
  <si>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</si>
  <si>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</si>
  <si>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</si>
  <si>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</si>
  <si>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</si>
  <si>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</si>
  <si>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</si>
  <si>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</si>
  <si>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</si>
  <si>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</si>
  <si>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</si>
  <si>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</si>
  <si>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</si>
  <si>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</si>
  <si>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</si>
  <si>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</si>
  <si>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</si>
  <si>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</si>
  <si>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</si>
  <si>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</si>
  <si>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</si>
  <si>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</si>
  <si>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</si>
  <si>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</si>
  <si>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</si>
  <si>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</si>
  <si>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</si>
  <si>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</si>
  <si>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</si>
  <si>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</si>
  <si>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</si>
  <si>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</si>
  <si>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</si>
  <si>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</si>
  <si>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</si>
  <si>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</si>
  <si>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</si>
  <si>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</si>
  <si>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</si>
  <si>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</si>
  <si>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</si>
  <si>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</si>
  <si>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</si>
  <si>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</si>
  <si>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</si>
  <si>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</si>
  <si>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</si>
  <si>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</si>
  <si>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</si>
  <si>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</si>
  <si>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</si>
  <si>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</si>
  <si>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</si>
  <si>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</si>
  <si>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</si>
  <si>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</si>
  <si>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</si>
  <si>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</si>
  <si>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</si>
  <si>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</si>
  <si>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</si>
  <si>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</si>
  <si>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</si>
  <si>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</si>
  <si>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</si>
  <si>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</si>
  <si>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</si>
  <si>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</si>
  <si>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</si>
  <si>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</si>
  <si>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</si>
  <si>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</si>
  <si>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</si>
  <si>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</si>
  <si>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</si>
  <si>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</si>
  <si>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</si>
  <si>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</si>
  <si>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</si>
  <si>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</si>
  <si>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</si>
  <si>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</si>
  <si>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</si>
  <si>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</si>
  <si>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</si>
  <si>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</si>
  <si>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</si>
  <si>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</si>
  <si>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</si>
  <si>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</si>
  <si>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</si>
  <si>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</si>
  <si>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</si>
  <si>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</si>
  <si>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</si>
  <si>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</si>
  <si>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</si>
  <si>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</si>
  <si>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</si>
  <si>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</si>
  <si>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</si>
  <si>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</si>
  <si>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</si>
  <si>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</si>
  <si>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</si>
  <si>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</si>
  <si>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</si>
  <si>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</si>
  <si>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</si>
  <si>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</si>
  <si>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</si>
  <si>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</si>
  <si>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</si>
  <si>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</si>
  <si>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</si>
  <si>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</si>
  <si>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</si>
  <si>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</si>
  <si>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</si>
  <si>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</si>
  <si>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</si>
  <si>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</si>
  <si>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</si>
  <si>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</si>
  <si>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</si>
  <si>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</si>
  <si>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</si>
  <si>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</si>
  <si>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</si>
  <si>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</si>
  <si>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</si>
  <si>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</si>
  <si>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</si>
  <si>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</si>
  <si>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</si>
  <si>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</si>
  <si>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</si>
  <si>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</si>
  <si>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</si>
  <si>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</si>
  <si>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</si>
  <si>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</si>
  <si>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</si>
  <si>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</si>
  <si>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</si>
  <si>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</si>
  <si>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</si>
  <si>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</si>
  <si>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</si>
  <si>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</si>
  <si>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</si>
  <si>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</si>
  <si>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</si>
  <si>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</si>
  <si>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</si>
  <si>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</si>
  <si>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</si>
  <si>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</si>
  <si>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</si>
  <si>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</si>
  <si>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</si>
  <si>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</si>
  <si>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</si>
  <si>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</si>
  <si>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</si>
  <si>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</si>
  <si>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</si>
  <si>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</si>
  <si>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</si>
  <si>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</si>
  <si>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</si>
  <si>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</si>
  <si>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</si>
  <si>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</si>
  <si>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</si>
  <si>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</si>
  <si>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</si>
  <si>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</si>
  <si>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</si>
  <si>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</si>
  <si>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</si>
  <si>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</si>
  <si>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</si>
  <si>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</si>
  <si>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</si>
  <si>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</si>
  <si>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</si>
  <si>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</si>
  <si>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</si>
  <si>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</si>
  <si>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</si>
  <si>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</si>
  <si>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</si>
  <si>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</si>
  <si>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</si>
  <si>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</si>
  <si>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</si>
  <si>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</si>
  <si>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</si>
  <si>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</si>
  <si>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</si>
  <si>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</si>
  <si>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</si>
  <si>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</si>
  <si>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</si>
  <si>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</si>
  <si>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</si>
  <si>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</si>
  <si>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</si>
  <si>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</si>
  <si>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</si>
  <si>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</si>
  <si>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</si>
  <si>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</si>
  <si>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</si>
  <si>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</si>
  <si>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</si>
  <si>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</si>
  <si>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</si>
  <si>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</si>
  <si>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</si>
  <si>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</si>
  <si>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</si>
  <si>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</si>
  <si>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</si>
  <si>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</si>
  <si>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</si>
  <si>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</si>
  <si>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</si>
  <si>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</si>
  <si>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</si>
  <si>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</si>
  <si>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</si>
  <si>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</si>
  <si>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</si>
  <si>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</si>
  <si>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</si>
  <si>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</si>
  <si>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</si>
  <si>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</si>
  <si>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</si>
  <si>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</si>
  <si>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</si>
  <si>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</si>
  <si>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</si>
  <si>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</si>
  <si>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</si>
  <si>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</si>
  <si>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</si>
  <si>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</si>
  <si>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</si>
  <si>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</si>
  <si>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</si>
  <si>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</si>
  <si>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</si>
  <si>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</si>
  <si>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</si>
  <si>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</si>
  <si>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</si>
  <si>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</si>
  <si>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</si>
  <si>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</si>
  <si>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</si>
  <si>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</si>
  <si>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</si>
  <si>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</si>
  <si>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</si>
  <si>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</si>
  <si>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</si>
  <si>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</si>
  <si>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</si>
  <si>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</si>
  <si>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</si>
  <si>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</si>
  <si>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</si>
  <si>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</si>
  <si>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</si>
  <si>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</si>
  <si>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</si>
  <si>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</si>
  <si>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</si>
  <si>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</si>
  <si>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</si>
  <si>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</si>
  <si>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</si>
  <si>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</si>
  <si>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</si>
  <si>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</si>
  <si>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</si>
  <si>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</si>
  <si>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</si>
  <si>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</si>
  <si>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</si>
  <si>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</si>
  <si>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</si>
  <si>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</si>
  <si>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</si>
  <si>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</si>
  <si>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</si>
  <si>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</si>
  <si>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</si>
  <si>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</si>
  <si>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</si>
  <si>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</si>
  <si>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</si>
  <si>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</si>
  <si>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</si>
  <si>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</si>
  <si>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</si>
  <si>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</si>
  <si>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</si>
  <si>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</si>
  <si>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</si>
  <si>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</si>
  <si>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</si>
  <si>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</si>
  <si>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</si>
  <si>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</si>
  <si>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</si>
  <si>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</si>
  <si>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</si>
  <si>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</si>
  <si>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</si>
  <si>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</si>
  <si>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</si>
  <si>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</si>
  <si>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</si>
  <si>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</si>
  <si>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</si>
  <si>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</si>
  <si>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</si>
  <si>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</si>
  <si>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</si>
  <si>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</si>
  <si>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</si>
  <si>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</si>
  <si>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</si>
  <si>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</si>
  <si>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</si>
  <si>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</si>
  <si>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</si>
  <si>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</si>
  <si>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</si>
  <si>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</si>
  <si>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</si>
  <si>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</si>
  <si>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</si>
  <si>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</si>
  <si>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</si>
  <si>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</si>
  <si>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</si>
  <si>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</si>
  <si>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</si>
  <si>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</si>
  <si>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</si>
  <si>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</si>
  <si>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</si>
  <si>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</si>
  <si>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</si>
  <si>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</si>
  <si>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</si>
  <si>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</si>
  <si>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</si>
  <si>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</si>
  <si>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</si>
  <si>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</si>
  <si>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</si>
  <si>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</si>
  <si>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</si>
  <si>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</si>
  <si>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</si>
  <si>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</si>
  <si>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</si>
  <si>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</si>
  <si>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</si>
  <si>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</si>
  <si>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</si>
  <si>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</si>
  <si>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</si>
  <si>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</si>
  <si>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</si>
  <si>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</si>
  <si>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</si>
  <si>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</si>
  <si>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</si>
  <si>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</si>
  <si>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</si>
  <si>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</si>
  <si>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</si>
  <si>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</si>
  <si>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</si>
  <si>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</si>
  <si>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</si>
  <si>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</si>
  <si>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</si>
  <si>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</si>
  <si>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</si>
  <si>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</si>
  <si>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</si>
  <si>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</si>
  <si>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</si>
  <si>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</si>
  <si>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</si>
  <si>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</si>
  <si>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</si>
  <si>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</si>
  <si>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</si>
  <si>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</si>
  <si>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</si>
  <si>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</si>
  <si>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</si>
  <si>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</si>
  <si>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</si>
  <si>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</si>
  <si>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</si>
  <si>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</si>
  <si>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</si>
  <si>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</si>
  <si>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</si>
  <si>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</si>
  <si>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</si>
  <si>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</si>
  <si>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</si>
  <si>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</si>
  <si>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</si>
  <si>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</si>
  <si>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</si>
  <si>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</si>
  <si>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</si>
  <si>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</si>
  <si>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</si>
  <si>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</si>
  <si>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</si>
  <si>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</si>
  <si>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</si>
  <si>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</si>
  <si>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</si>
  <si>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</si>
  <si>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</si>
  <si>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</si>
  <si>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</si>
  <si>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</si>
  <si>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</si>
  <si>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</si>
  <si>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</si>
  <si>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</si>
  <si>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</si>
  <si>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</si>
  <si>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</si>
  <si>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</si>
  <si>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</si>
  <si>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</si>
  <si>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</si>
  <si>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</si>
  <si>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</si>
  <si>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</si>
  <si>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</si>
  <si>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</si>
  <si>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</si>
  <si>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</si>
  <si>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</si>
  <si>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</si>
  <si>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</si>
  <si>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</si>
  <si>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</si>
  <si>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</si>
  <si>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</si>
  <si>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</si>
  <si>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</si>
  <si>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</si>
  <si>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</si>
  <si>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</si>
  <si>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</si>
  <si>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</si>
  <si>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</si>
  <si>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</si>
  <si>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</si>
  <si>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</si>
  <si>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</si>
  <si>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</si>
  <si>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</si>
  <si>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</si>
  <si>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</si>
  <si>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</si>
  <si>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</si>
  <si>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</si>
  <si>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</si>
  <si>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</si>
  <si>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</si>
  <si>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</si>
  <si>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</si>
  <si>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</si>
  <si>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</si>
  <si>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</si>
  <si>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</si>
  <si>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</si>
  <si>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</si>
  <si>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</si>
  <si>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</si>
  <si>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</si>
  <si>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</si>
  <si>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</si>
  <si>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</si>
  <si>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</si>
  <si>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</si>
  <si>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</si>
  <si>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</si>
  <si>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</si>
  <si>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</si>
  <si>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</si>
  <si>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</si>
  <si>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</si>
  <si>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</si>
  <si>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</si>
  <si>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</si>
  <si>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</si>
  <si>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</si>
  <si>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</si>
  <si>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</si>
  <si>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</si>
  <si>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</si>
  <si>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</si>
  <si>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</si>
  <si>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</si>
  <si>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</si>
  <si>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</si>
  <si>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</si>
  <si>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</si>
  <si>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</si>
  <si>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</si>
  <si>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</si>
  <si>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</si>
  <si>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</si>
  <si>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</si>
  <si>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</si>
  <si>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</si>
  <si>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</si>
  <si>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</si>
  <si>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</si>
  <si>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</si>
  <si>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</si>
  <si>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</si>
  <si>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</si>
  <si>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</si>
  <si>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</si>
  <si>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</si>
  <si>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</si>
  <si>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</si>
  <si>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</si>
  <si>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</si>
  <si>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</si>
  <si>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</si>
  <si>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</si>
  <si>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</si>
  <si>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</si>
  <si>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</si>
  <si>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</si>
  <si>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</si>
  <si>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</si>
  <si>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</si>
  <si>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</si>
  <si>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</si>
  <si>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</si>
  <si>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</si>
  <si>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</si>
  <si>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</si>
  <si>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</si>
  <si>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</si>
  <si>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</si>
  <si>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</si>
  <si>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</si>
  <si>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</si>
  <si>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</si>
  <si>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</si>
  <si>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</si>
  <si>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</si>
  <si>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</si>
  <si>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</si>
  <si>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</si>
  <si>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</si>
  <si>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</si>
  <si>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</si>
  <si>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</si>
  <si>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</si>
  <si>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</si>
  <si>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</si>
  <si>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</si>
  <si>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</si>
  <si>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</si>
  <si>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</si>
  <si>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</si>
  <si>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</si>
  <si>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</si>
  <si>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</si>
  <si>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</si>
  <si>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</si>
  <si>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</si>
  <si>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</si>
  <si>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</si>
  <si>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</si>
  <si>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</si>
  <si>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</si>
  <si>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</si>
  <si>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</si>
  <si>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</si>
  <si>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</si>
  <si>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</si>
  <si>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</si>
  <si>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</si>
  <si>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</si>
  <si>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</si>
  <si>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</si>
  <si>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</si>
  <si>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</si>
  <si>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</si>
  <si>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</si>
  <si>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</si>
  <si>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</si>
  <si>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</si>
  <si>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</si>
  <si>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</si>
  <si>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</si>
  <si>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</si>
  <si>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</si>
  <si>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</si>
  <si>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</si>
  <si>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</si>
  <si>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</si>
  <si>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</si>
  <si>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</si>
  <si>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</si>
  <si>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</si>
  <si>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</si>
  <si>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</si>
  <si>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</si>
  <si>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</si>
  <si>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</si>
  <si>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</si>
  <si>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</si>
  <si>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</si>
  <si>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</si>
  <si>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</si>
  <si>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</si>
  <si>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</si>
  <si>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</si>
  <si>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</si>
  <si>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</si>
  <si>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</si>
  <si>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</si>
  <si>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</si>
  <si>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</si>
  <si>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</si>
  <si>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</si>
  <si>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</si>
  <si>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</si>
  <si>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</si>
  <si>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</si>
  <si>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</si>
  <si>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</si>
  <si>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</si>
  <si>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</si>
  <si>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</si>
  <si>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</si>
  <si>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</si>
  <si>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</si>
  <si>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</si>
  <si>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</si>
  <si>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</si>
  <si>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</si>
  <si>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</si>
  <si>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</si>
  <si>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</si>
  <si>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</si>
  <si>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</si>
  <si>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</si>
  <si>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</si>
  <si>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</si>
  <si>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</si>
  <si>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</si>
  <si>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</si>
  <si>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</si>
  <si>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</si>
  <si>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</si>
  <si>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</si>
  <si>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</si>
  <si>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</si>
  <si>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</si>
  <si>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</si>
  <si>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</si>
  <si>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</si>
  <si>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</si>
  <si>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</si>
  <si>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</si>
  <si>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</si>
  <si>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</si>
  <si>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</si>
  <si>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</si>
  <si>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</si>
  <si>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</si>
  <si>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</si>
  <si>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</si>
  <si>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</si>
  <si>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</si>
  <si>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</si>
  <si>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</si>
  <si>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</si>
  <si>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</si>
  <si>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</si>
  <si>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</si>
  <si>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</si>
  <si>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</si>
  <si>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</si>
  <si>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</si>
  <si>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</si>
  <si>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</si>
  <si>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</si>
  <si>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</si>
  <si>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</si>
  <si>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</si>
  <si>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</si>
  <si>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</si>
  <si>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</si>
  <si>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</si>
  <si>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</si>
  <si>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</si>
  <si>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</si>
  <si>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</si>
  <si>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</si>
  <si>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</si>
  <si>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</si>
  <si>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</si>
  <si>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</si>
  <si>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</si>
  <si>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</si>
  <si>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</si>
  <si>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</si>
  <si>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</si>
  <si>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</si>
  <si>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</si>
  <si>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</si>
  <si>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</si>
  <si>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</si>
  <si>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</si>
  <si>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</si>
  <si>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</si>
  <si>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</si>
  <si>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</si>
  <si>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</si>
  <si>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</si>
  <si>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</si>
  <si>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</si>
  <si>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</si>
  <si>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</si>
  <si>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</si>
  <si>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</si>
  <si>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</si>
  <si>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</si>
  <si>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</si>
  <si>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</si>
  <si>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</si>
  <si>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</si>
  <si>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</si>
  <si>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</si>
  <si>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</si>
  <si>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</si>
  <si>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</si>
  <si>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</si>
  <si>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</si>
  <si>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</si>
  <si>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</si>
  <si>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</si>
  <si>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</si>
  <si>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</si>
  <si>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</si>
  <si>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</si>
  <si>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</si>
  <si>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</si>
  <si>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</si>
  <si>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</si>
  <si>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</si>
  <si>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</si>
  <si>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</si>
  <si>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</si>
  <si>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</si>
  <si>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</si>
  <si>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</si>
  <si>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</si>
  <si>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</si>
  <si>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</si>
  <si>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</si>
  <si>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</si>
  <si>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</si>
  <si>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</si>
  <si>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</si>
  <si>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</si>
  <si>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</si>
  <si>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</si>
  <si>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</si>
  <si>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</si>
  <si>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</si>
  <si>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</si>
  <si>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</si>
  <si>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</si>
  <si>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</si>
  <si>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</si>
  <si>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</si>
  <si>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</si>
  <si>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</si>
  <si>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</si>
  <si>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</si>
  <si>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</si>
  <si>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</si>
  <si>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</si>
  <si>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</si>
  <si>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</si>
  <si>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</si>
  <si>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</si>
  <si>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</si>
  <si>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</si>
  <si>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</si>
  <si>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</si>
  <si>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</si>
  <si>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</si>
  <si>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</si>
  <si>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</si>
  <si>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</si>
  <si>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</si>
  <si>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</si>
  <si>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</si>
  <si>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</si>
  <si>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</si>
  <si>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</si>
  <si>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</si>
  <si>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</si>
  <si>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</si>
  <si>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</si>
  <si>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</si>
  <si>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</si>
  <si>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</si>
  <si>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</si>
  <si>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</si>
  <si>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</si>
  <si>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</si>
  <si>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</si>
  <si>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</si>
  <si>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</si>
  <si>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</si>
  <si>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</si>
  <si>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</si>
  <si>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</si>
  <si>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</si>
  <si>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</si>
  <si>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</si>
  <si>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</si>
  <si>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</si>
  <si>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</si>
  <si>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</si>
  <si>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</si>
  <si>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</si>
  <si>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</si>
  <si>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</si>
  <si>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</si>
  <si>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</si>
  <si>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</si>
  <si>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</si>
  <si>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</si>
  <si>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</si>
  <si>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</si>
  <si>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</si>
  <si>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</si>
  <si>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</si>
  <si>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</si>
  <si>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</si>
  <si>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</si>
  <si>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</si>
  <si>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</si>
  <si>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</si>
  <si>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</si>
  <si>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</si>
  <si>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</si>
  <si>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</si>
  <si>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</si>
  <si>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</si>
  <si>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</si>
  <si>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</si>
  <si>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</si>
  <si>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</si>
  <si>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</si>
  <si>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</si>
  <si>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</si>
  <si>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</si>
  <si>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</si>
  <si>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</si>
  <si>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</si>
  <si>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</si>
  <si>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</si>
  <si>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</si>
  <si>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</si>
  <si>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</si>
  <si>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</si>
  <si>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</si>
  <si>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</si>
  <si>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</si>
  <si>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</si>
  <si>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</si>
  <si>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</si>
  <si>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</si>
  <si>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</si>
  <si>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</si>
  <si>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</si>
  <si>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</si>
  <si>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</si>
  <si>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</si>
  <si>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</si>
  <si>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</si>
  <si>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</si>
  <si>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</si>
  <si>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</si>
  <si>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</si>
  <si>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</si>
  <si>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</si>
  <si>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</si>
  <si>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</si>
  <si>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</si>
  <si>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</si>
  <si>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</si>
  <si>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</si>
  <si>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</si>
  <si>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</si>
  <si>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</si>
  <si>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</si>
  <si>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</si>
  <si>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</si>
  <si>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</si>
  <si>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</si>
  <si>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</si>
  <si>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</si>
  <si>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</si>
  <si>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</si>
  <si>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</si>
  <si>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</si>
  <si>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</si>
  <si>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</si>
  <si>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</si>
  <si>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</si>
  <si>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</si>
  <si>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</si>
  <si>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</si>
  <si>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</si>
  <si>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</si>
  <si>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</si>
  <si>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</si>
  <si>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</si>
  <si>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</si>
  <si>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</si>
  <si>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</si>
  <si>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</si>
  <si>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</si>
  <si>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</si>
  <si>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</si>
  <si>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</si>
  <si>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</si>
  <si>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</si>
  <si>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</si>
  <si>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</si>
  <si>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</si>
  <si>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</si>
  <si>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</si>
  <si>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</si>
  <si>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</si>
  <si>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</si>
  <si>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</si>
  <si>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</si>
  <si>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</si>
  <si>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</si>
  <si>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</si>
  <si>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</si>
  <si>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</si>
  <si>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</si>
  <si>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</si>
  <si>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</si>
  <si>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</si>
  <si>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</si>
  <si>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</si>
  <si>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</si>
  <si>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</si>
  <si>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</si>
  <si>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</si>
  <si>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</si>
  <si>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</si>
  <si>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</si>
  <si>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</si>
  <si>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</si>
  <si>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</si>
  <si>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</si>
  <si>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</si>
  <si>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</si>
  <si>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</si>
  <si>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</si>
  <si>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</si>
  <si>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</si>
  <si>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</si>
  <si>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</si>
  <si>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</si>
  <si>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</si>
  <si>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</si>
  <si>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</si>
  <si>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</si>
  <si>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</si>
  <si>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</si>
  <si>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</si>
  <si>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</si>
  <si>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</si>
  <si>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</si>
  <si>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</si>
  <si>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</si>
  <si>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</si>
  <si>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</si>
  <si>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</si>
  <si>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</si>
  <si>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</si>
  <si>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</si>
  <si>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</si>
  <si>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</si>
  <si>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</si>
  <si>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</si>
  <si>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</si>
  <si>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</si>
  <si>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</si>
  <si>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</si>
  <si>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</si>
  <si>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</si>
  <si>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</si>
  <si>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</si>
  <si>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</si>
  <si>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</si>
  <si>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</si>
  <si>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</si>
  <si>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</si>
  <si>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</si>
  <si>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</si>
  <si>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</si>
  <si>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</si>
  <si>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</si>
  <si>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</si>
  <si>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</si>
  <si>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</si>
  <si>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</si>
  <si>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</si>
  <si>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</si>
  <si>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</si>
  <si>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</si>
  <si>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</si>
  <si>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</si>
  <si>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</si>
  <si>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</si>
  <si>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</si>
  <si>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</si>
  <si>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</si>
  <si>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</si>
  <si>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</si>
  <si>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</si>
  <si>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</si>
  <si>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</si>
  <si>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</si>
  <si>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</si>
  <si>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</si>
  <si>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</si>
  <si>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</si>
  <si>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</si>
  <si>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</si>
  <si>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</si>
  <si>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</si>
  <si>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</si>
  <si>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</si>
  <si>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</si>
  <si>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</si>
  <si>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</si>
  <si>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</si>
  <si>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</si>
  <si>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</si>
  <si>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</si>
  <si>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</si>
  <si>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</si>
  <si>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</si>
  <si>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</si>
  <si>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</si>
  <si>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</si>
  <si>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</si>
  <si>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</si>
  <si>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</si>
  <si>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</si>
  <si>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</si>
  <si>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</si>
  <si>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</si>
  <si>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</si>
  <si>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</si>
  <si>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</si>
  <si>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</si>
  <si>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</si>
  <si>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</si>
  <si>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</si>
  <si>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</si>
  <si>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</si>
  <si>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</si>
  <si>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</si>
  <si>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</si>
  <si>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</si>
  <si>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</si>
  <si>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</si>
  <si>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</si>
  <si>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</si>
  <si>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</si>
  <si>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</si>
  <si>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</si>
  <si>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</si>
  <si>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</si>
  <si>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</si>
  <si>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</si>
  <si>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</si>
  <si>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</si>
  <si>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</si>
  <si>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</si>
  <si>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</si>
  <si>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</si>
  <si>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</si>
  <si>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</si>
  <si>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</si>
  <si>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</si>
  <si>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</si>
  <si>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</si>
  <si>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</si>
  <si>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</si>
  <si>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</si>
  <si>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</si>
  <si>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</si>
  <si>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</si>
  <si>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</si>
  <si>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</si>
  <si>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</si>
  <si>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</si>
  <si>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</si>
  <si>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</si>
  <si>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</si>
  <si>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</si>
  <si>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</si>
  <si>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</si>
  <si>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</si>
  <si>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</si>
  <si>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</si>
  <si>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</si>
  <si>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</si>
  <si>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</si>
  <si>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</si>
  <si>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</si>
  <si>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</si>
  <si>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</si>
  <si>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</si>
  <si>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</si>
  <si>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</si>
  <si>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</si>
  <si>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</si>
  <si>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</si>
  <si>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</si>
  <si>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</si>
  <si>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</si>
  <si>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</si>
  <si>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</si>
  <si>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</si>
  <si>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</si>
  <si>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</si>
  <si>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</si>
  <si>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</si>
  <si>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</si>
  <si>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</si>
  <si>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</si>
  <si>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</si>
  <si>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</si>
  <si>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</si>
  <si>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</si>
  <si>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</si>
  <si>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</si>
  <si>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</si>
  <si>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</si>
  <si>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</si>
  <si>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</si>
  <si>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</si>
  <si>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</si>
  <si>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</si>
  <si>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</si>
  <si>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</si>
  <si>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</si>
  <si>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</si>
  <si>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</si>
  <si>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</si>
  <si>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</si>
  <si>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</si>
  <si>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</si>
  <si>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</si>
  <si>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</si>
  <si>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</si>
  <si>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</si>
  <si>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</si>
  <si>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</si>
  <si>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</si>
  <si>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</si>
  <si>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</si>
  <si>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</si>
  <si>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</si>
  <si>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</si>
  <si>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</si>
  <si>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</si>
  <si>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</si>
  <si>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</si>
  <si>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</si>
  <si>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</si>
  <si>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</si>
  <si>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</si>
  <si>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</si>
  <si>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</si>
  <si>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</si>
  <si>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</si>
  <si>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</si>
  <si>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</si>
  <si>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</si>
  <si>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</si>
  <si>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</si>
  <si>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</si>
  <si>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</si>
  <si>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</si>
  <si>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</si>
  <si>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</si>
  <si>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</si>
  <si>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</si>
  <si>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</si>
  <si>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</si>
  <si>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</si>
  <si>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</si>
  <si>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</si>
  <si>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</si>
  <si>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</si>
  <si>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</si>
  <si>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</si>
  <si>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</si>
  <si>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</si>
  <si>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</si>
  <si>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</si>
  <si>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</si>
  <si>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</si>
  <si>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</si>
  <si>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</si>
  <si>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</si>
  <si>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</si>
  <si>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</si>
  <si>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</si>
  <si>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</si>
  <si>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</si>
  <si>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</si>
  <si>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</si>
  <si>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</si>
  <si>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</si>
  <si>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</si>
  <si>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</si>
  <si>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</si>
  <si>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</si>
  <si>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</si>
  <si>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</si>
  <si>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</si>
  <si>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</si>
  <si>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</si>
  <si>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</si>
  <si>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</si>
  <si>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</si>
  <si>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</si>
  <si>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</si>
  <si>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</si>
  <si>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</si>
  <si>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</si>
  <si>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</si>
  <si>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</si>
  <si>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</si>
  <si>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</si>
  <si>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</si>
  <si>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</si>
  <si>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</si>
  <si>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</si>
  <si>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</si>
  <si>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</si>
  <si>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</si>
  <si>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</si>
  <si>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</si>
  <si>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</si>
  <si>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</si>
  <si>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</si>
  <si>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</si>
  <si>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</si>
  <si>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</si>
  <si>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</si>
  <si>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</si>
  <si>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</si>
  <si>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</si>
  <si>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</si>
  <si>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</si>
  <si>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</si>
  <si>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</si>
  <si>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</si>
  <si>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</si>
  <si>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</si>
  <si>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</si>
  <si>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</si>
  <si>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</si>
  <si>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</si>
  <si>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</si>
  <si>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</si>
  <si>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</si>
  <si>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</si>
  <si>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</si>
  <si>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</si>
  <si>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</si>
  <si>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</si>
  <si>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</si>
  <si>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</si>
  <si>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</si>
  <si>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</si>
  <si>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</si>
  <si>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</si>
  <si>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</si>
  <si>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</si>
  <si>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</si>
  <si>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</si>
  <si>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</si>
  <si>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</si>
  <si>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</si>
  <si>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</si>
  <si>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</si>
  <si>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</si>
  <si>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</si>
  <si>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</si>
  <si>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</si>
  <si>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</si>
  <si>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</si>
  <si>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</si>
  <si>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</si>
  <si>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</si>
  <si>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</si>
  <si>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</si>
  <si>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</si>
  <si>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</si>
  <si>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</si>
  <si>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</si>
  <si>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</si>
  <si>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</si>
  <si>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</si>
  <si>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</si>
  <si>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</si>
  <si>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</si>
  <si>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</si>
  <si>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</si>
  <si>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</si>
  <si>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</si>
  <si>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</si>
  <si>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</si>
  <si>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</si>
  <si>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</si>
  <si>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</si>
  <si>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</si>
  <si>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</si>
  <si>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</si>
  <si>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</si>
  <si>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</si>
  <si>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</si>
  <si>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</si>
  <si>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</si>
  <si>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</si>
  <si>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</si>
  <si>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</si>
  <si>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</si>
  <si>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</si>
  <si>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</si>
  <si>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</si>
  <si>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</si>
  <si>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</si>
  <si>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</si>
  <si>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</si>
  <si>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</si>
  <si>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</si>
  <si>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</si>
  <si>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</si>
  <si>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</si>
  <si>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</si>
  <si>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</si>
  <si>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</si>
  <si>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</si>
  <si>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</si>
  <si>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</si>
  <si>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</si>
  <si>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</si>
  <si>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</si>
  <si>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</si>
  <si>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</si>
  <si>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</si>
  <si>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</si>
  <si>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</si>
  <si>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</si>
  <si>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</si>
  <si>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</si>
  <si>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</si>
  <si>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</si>
  <si>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</si>
  <si>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</si>
  <si>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</si>
  <si>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</si>
  <si>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</si>
  <si>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</si>
  <si>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</si>
  <si>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</si>
  <si>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</si>
  <si>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</si>
  <si>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</si>
  <si>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</si>
  <si>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</si>
  <si>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</si>
  <si>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</si>
  <si>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</si>
  <si>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</si>
  <si>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</si>
  <si>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</si>
  <si>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</si>
  <si>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</si>
  <si>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</si>
  <si>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</si>
  <si>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</si>
  <si>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</si>
  <si>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</si>
  <si>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</si>
  <si>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</si>
  <si>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</si>
  <si>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</si>
  <si>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</si>
  <si>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</si>
  <si>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</si>
  <si>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</si>
  <si>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</si>
  <si>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</si>
  <si>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</si>
  <si>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</si>
  <si>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</si>
  <si>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</si>
  <si>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</si>
  <si>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</si>
  <si>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</si>
  <si>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</si>
  <si>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</si>
  <si>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</si>
  <si>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</si>
  <si>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</si>
  <si>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</si>
  <si>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</si>
  <si>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</si>
  <si>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</si>
  <si>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</si>
  <si>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</si>
  <si>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</si>
  <si>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</si>
  <si>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</si>
  <si>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</si>
  <si>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</si>
  <si>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</si>
  <si>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</si>
  <si>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</si>
  <si>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</si>
  <si>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</si>
  <si>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</si>
  <si>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</si>
  <si>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</si>
  <si>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</si>
  <si>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</si>
  <si>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</si>
  <si>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</si>
  <si>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</si>
  <si>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</si>
  <si>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</si>
  <si>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</si>
  <si>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</si>
  <si>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</si>
  <si>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</si>
  <si>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</si>
  <si>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</si>
  <si>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</si>
  <si>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</si>
  <si>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</si>
  <si>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</si>
  <si>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</si>
  <si>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</si>
  <si>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</si>
  <si>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</si>
  <si>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</si>
  <si>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</si>
  <si>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</si>
  <si>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</si>
  <si>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</si>
  <si>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</si>
  <si>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</si>
  <si>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</si>
  <si>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</si>
  <si>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</si>
  <si>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</si>
  <si>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</si>
  <si>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</si>
  <si>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</si>
  <si>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</si>
  <si>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</si>
  <si>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</si>
  <si>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</si>
  <si>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</si>
  <si>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</si>
  <si>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</si>
  <si>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</si>
  <si>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</si>
  <si>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</si>
  <si>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</si>
  <si>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</si>
  <si>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</si>
  <si>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</si>
  <si>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</si>
  <si>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</si>
  <si>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</si>
  <si>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</si>
  <si>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</si>
  <si>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</si>
  <si>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</si>
  <si>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</si>
  <si>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</si>
  <si>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</si>
  <si>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</si>
  <si>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</si>
  <si>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</si>
  <si>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</si>
  <si>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</si>
  <si>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</si>
  <si>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</si>
  <si>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</si>
  <si>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</si>
  <si>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</si>
  <si>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</si>
  <si>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</si>
  <si>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</si>
  <si>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</si>
  <si>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</si>
  <si>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</si>
  <si>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</si>
  <si>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</si>
  <si>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</si>
  <si>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</si>
  <si>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</si>
  <si>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</si>
  <si>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</si>
  <si>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</si>
  <si>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</si>
  <si>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</si>
  <si>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</si>
  <si>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</si>
  <si>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</si>
  <si>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</si>
  <si>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</si>
  <si>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</si>
  <si>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</si>
  <si>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</si>
  <si>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</si>
  <si>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</si>
  <si>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</si>
  <si>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</si>
  <si>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</si>
  <si>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</si>
  <si>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</si>
  <si>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</si>
  <si>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</si>
  <si>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</si>
  <si>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</si>
  <si>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</si>
  <si>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</si>
  <si>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</si>
  <si>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</si>
  <si>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</si>
  <si>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</si>
  <si>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</si>
  <si>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</si>
  <si>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</si>
  <si>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</si>
  <si>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</si>
  <si>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</si>
  <si>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</si>
  <si>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</si>
  <si>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</si>
  <si>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</si>
  <si>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</si>
  <si>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</si>
  <si>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</si>
  <si>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</si>
  <si>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</si>
  <si>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</si>
  <si>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</si>
  <si>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</si>
  <si>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</si>
  <si>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</si>
  <si>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</si>
  <si>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</si>
  <si>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</si>
  <si>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</si>
  <si>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</si>
  <si>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</si>
  <si>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</si>
  <si>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</si>
  <si>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</si>
  <si>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</si>
  <si>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</si>
  <si>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</si>
  <si>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</si>
  <si>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</si>
  <si>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</si>
  <si>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</si>
  <si>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</si>
  <si>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</si>
  <si>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</si>
  <si>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</si>
  <si>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</si>
  <si>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</si>
  <si>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</si>
  <si>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</si>
  <si>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</si>
  <si>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</si>
  <si>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</si>
  <si>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</si>
  <si>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</si>
  <si>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</si>
  <si>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</si>
  <si>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</si>
  <si>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</si>
  <si>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</si>
  <si>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</si>
  <si>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</si>
  <si>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</si>
  <si>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</si>
  <si>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</si>
  <si>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</si>
  <si>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</si>
  <si>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</si>
  <si>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</si>
  <si>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</si>
  <si>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</si>
  <si>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</si>
  <si>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</si>
  <si>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</si>
  <si>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</si>
  <si>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</si>
  <si>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</si>
  <si>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</si>
  <si>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</si>
  <si>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</si>
  <si>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</si>
  <si>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</si>
  <si>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</si>
  <si>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</si>
  <si>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</si>
  <si>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</si>
  <si>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</si>
  <si>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</si>
  <si>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</si>
  <si>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</si>
  <si>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</si>
  <si>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</si>
  <si>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</si>
  <si>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</si>
  <si>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</si>
  <si>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</si>
  <si>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</si>
  <si>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</si>
  <si>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</si>
  <si>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</si>
  <si>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</si>
  <si>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</si>
  <si>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</si>
  <si>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</si>
  <si>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</si>
  <si>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</si>
  <si>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</si>
  <si>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</si>
  <si>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</si>
  <si>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</si>
  <si>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</si>
  <si>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</si>
  <si>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</si>
  <si>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</si>
  <si>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</si>
  <si>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</si>
  <si>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</si>
  <si>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</si>
  <si>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</si>
  <si>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</si>
  <si>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</si>
  <si>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</si>
  <si>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</si>
  <si>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</si>
  <si>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</si>
  <si>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</si>
  <si>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</si>
  <si>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</si>
  <si>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</si>
  <si>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</si>
  <si>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</si>
  <si>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</si>
  <si>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</si>
  <si>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</si>
  <si>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</si>
  <si>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</si>
  <si>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</si>
  <si>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</si>
  <si>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</si>
  <si>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</si>
  <si>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</si>
  <si>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</si>
  <si>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</si>
  <si>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</si>
  <si>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</si>
  <si>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</si>
  <si>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</si>
  <si>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</si>
  <si>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</si>
  <si>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</si>
  <si>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</si>
  <si>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</si>
  <si>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</si>
  <si>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</si>
  <si>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</si>
  <si>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</si>
  <si>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</si>
  <si>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</si>
  <si>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</si>
  <si>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</si>
  <si>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</si>
  <si>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</si>
  <si>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</si>
  <si>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</si>
  <si>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</si>
  <si>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</si>
  <si>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</si>
  <si>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</si>
  <si>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</si>
  <si>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</si>
  <si>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</si>
  <si>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</si>
  <si>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</si>
  <si>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</si>
  <si>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</si>
  <si>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</si>
  <si>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</si>
  <si>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</si>
  <si>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</si>
  <si>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</si>
  <si>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</si>
  <si>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</si>
  <si>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</si>
  <si>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</si>
  <si>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</si>
  <si>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</si>
  <si>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</si>
  <si>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</si>
  <si>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</si>
  <si>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</si>
  <si>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</si>
  <si>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</si>
  <si>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</si>
  <si>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</si>
  <si>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</si>
  <si>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</si>
  <si>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</si>
  <si>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</si>
  <si>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</si>
  <si>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</si>
  <si>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</si>
  <si>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</si>
  <si>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</si>
  <si>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</si>
  <si>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</si>
  <si>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</si>
  <si>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</si>
  <si>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</si>
  <si>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</si>
  <si>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</si>
  <si>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</si>
  <si>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</si>
  <si>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</si>
  <si>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</si>
  <si>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</si>
  <si>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</si>
  <si>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</si>
  <si>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</si>
  <si>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</si>
  <si>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</si>
  <si>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</si>
  <si>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</si>
  <si>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</si>
  <si>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</si>
  <si>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</si>
  <si>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</si>
  <si>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</si>
  <si>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</si>
  <si>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</si>
  <si>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</si>
  <si>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</si>
  <si>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</si>
  <si>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</si>
  <si>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</si>
  <si>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</si>
  <si>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</si>
  <si>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</si>
  <si>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</si>
  <si>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</si>
  <si>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</si>
  <si>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</si>
  <si>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</si>
  <si>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</si>
  <si>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</si>
  <si>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</si>
  <si>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</si>
  <si>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</si>
  <si>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</si>
  <si>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</si>
  <si>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</si>
  <si>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</si>
  <si>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</si>
  <si>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</si>
  <si>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</si>
  <si>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</si>
  <si>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</si>
  <si>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</si>
  <si>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</si>
  <si>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</si>
  <si>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</si>
  <si>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</si>
  <si>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</si>
  <si>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</si>
  <si>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</si>
  <si>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</si>
  <si>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</si>
  <si>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</si>
  <si>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</si>
  <si>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</si>
  <si>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</si>
  <si>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</si>
  <si>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</si>
  <si>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</si>
  <si>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</si>
  <si>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</si>
  <si>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</si>
  <si>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</si>
  <si>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</si>
  <si>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</si>
  <si>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</si>
  <si>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</si>
  <si>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</si>
  <si>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</si>
  <si>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</si>
  <si>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</si>
  <si>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</si>
  <si>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</si>
  <si>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</si>
  <si>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</si>
  <si>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</si>
  <si>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</si>
  <si>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</si>
  <si>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</si>
  <si>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</si>
  <si>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</si>
  <si>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</si>
  <si>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</si>
  <si>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</si>
  <si>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</si>
  <si>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</si>
  <si>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</si>
  <si>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</si>
  <si>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</si>
  <si>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</si>
  <si>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</si>
  <si>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</si>
  <si>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</si>
  <si>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</si>
  <si>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</si>
  <si>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</si>
  <si>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</si>
  <si>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</si>
  <si>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</si>
  <si>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</si>
  <si>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</si>
  <si>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</si>
  <si>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</si>
  <si>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</si>
  <si>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</si>
  <si>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</si>
  <si>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</si>
  <si>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</si>
  <si>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</si>
  <si>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</si>
  <si>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</si>
  <si>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</si>
  <si>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</si>
  <si>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</si>
  <si>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</si>
  <si>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</si>
  <si>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</si>
  <si>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</si>
  <si>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</si>
  <si>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</si>
  <si>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</si>
  <si>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</si>
  <si>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</si>
  <si>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</si>
  <si>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</si>
  <si>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</si>
  <si>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</si>
  <si>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</si>
  <si>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</si>
  <si>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</si>
  <si>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</si>
  <si>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</si>
  <si>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</si>
  <si>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</si>
  <si>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</si>
  <si>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</si>
  <si>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</si>
  <si>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</si>
  <si>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</si>
  <si>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</si>
  <si>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</si>
  <si>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</si>
  <si>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</si>
  <si>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</si>
  <si>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</si>
  <si>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</si>
  <si>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</si>
  <si>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</si>
  <si>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</si>
  <si>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</si>
  <si>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</si>
  <si>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</si>
  <si>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</si>
  <si>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</si>
  <si>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</si>
  <si>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</si>
  <si>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</si>
  <si>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</si>
  <si>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</si>
  <si>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</si>
  <si>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</si>
  <si>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</si>
  <si>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</si>
  <si>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</si>
  <si>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</si>
  <si>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</si>
  <si>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</si>
  <si>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</si>
  <si>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</si>
  <si>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</si>
  <si>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</si>
  <si>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</si>
  <si>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</si>
  <si>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</si>
  <si>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</si>
  <si>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</si>
  <si>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</si>
  <si>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</si>
  <si>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</si>
  <si>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</si>
  <si>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</si>
  <si>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</si>
  <si>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</si>
  <si>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</si>
  <si>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</si>
  <si>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</si>
  <si>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</si>
  <si>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</si>
  <si>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</si>
  <si>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</si>
  <si>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</si>
  <si>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</si>
  <si>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</si>
  <si>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</si>
  <si>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</si>
  <si>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</si>
  <si>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</si>
  <si>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</si>
  <si>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</si>
  <si>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</si>
  <si>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</si>
  <si>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</si>
  <si>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</si>
  <si>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</si>
  <si>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</si>
  <si>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</si>
  <si>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</si>
  <si>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</si>
  <si>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</si>
  <si>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</si>
  <si>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</si>
  <si>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</si>
  <si>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</si>
  <si>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</si>
  <si>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</si>
  <si>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</si>
  <si>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</si>
  <si>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</si>
  <si>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</si>
  <si>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</si>
  <si>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</si>
  <si>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</si>
  <si>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</si>
  <si>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</si>
  <si>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</si>
  <si>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</si>
  <si>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</si>
  <si>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</si>
  <si>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</si>
  <si>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</si>
  <si>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</si>
  <si>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</si>
  <si>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</si>
  <si>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</si>
  <si>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</si>
  <si>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</si>
  <si>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</si>
  <si>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</si>
  <si>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</si>
  <si>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</si>
  <si>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</si>
  <si>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</si>
  <si>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</si>
  <si>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</si>
  <si>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</si>
  <si>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</si>
  <si>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</si>
  <si>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</si>
  <si>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</si>
  <si>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</si>
  <si>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</si>
  <si>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</si>
  <si>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</si>
  <si>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</si>
  <si>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</si>
  <si>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</si>
  <si>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</si>
  <si>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</si>
  <si>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</si>
  <si>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</si>
  <si>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</si>
  <si>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</si>
  <si>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</si>
  <si>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</si>
  <si>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</si>
  <si>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</si>
  <si>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</si>
  <si>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</si>
  <si>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</si>
  <si>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</si>
  <si>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</si>
  <si>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</si>
  <si>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</si>
  <si>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</si>
  <si>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</si>
  <si>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</si>
  <si>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</si>
  <si>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</si>
  <si>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</si>
  <si>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</si>
  <si>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</si>
  <si>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</si>
  <si>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</si>
  <si>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</si>
  <si>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</si>
  <si>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</si>
  <si>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</si>
  <si>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</si>
  <si>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</si>
  <si>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</si>
  <si>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</si>
  <si>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</si>
  <si>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</si>
  <si>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</si>
  <si>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</si>
  <si>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</si>
  <si>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</si>
  <si>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</si>
  <si>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</si>
  <si>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</si>
  <si>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</si>
  <si>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</si>
  <si>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</si>
  <si>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</si>
  <si>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</si>
  <si>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</si>
  <si>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</si>
  <si>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</si>
  <si>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</si>
  <si>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</si>
  <si>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</si>
  <si>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</si>
  <si>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</si>
  <si>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</si>
  <si>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</si>
  <si>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</si>
  <si>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</si>
  <si>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</si>
  <si>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</si>
  <si>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</si>
  <si>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</si>
  <si>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</si>
  <si>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</si>
  <si>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</si>
  <si>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</si>
  <si>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</si>
  <si>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</si>
  <si>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</si>
  <si>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</si>
  <si>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</si>
  <si>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</si>
  <si>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</si>
  <si>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</si>
  <si>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</si>
  <si>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</si>
  <si>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</si>
  <si>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</si>
  <si>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</si>
  <si>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</si>
  <si>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</si>
  <si>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</si>
  <si>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</si>
  <si>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</si>
  <si>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</si>
  <si>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</si>
  <si>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</si>
  <si>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</si>
  <si>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</si>
  <si>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</si>
  <si>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</si>
  <si>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</si>
  <si>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</si>
  <si>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</si>
  <si>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</si>
  <si>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</si>
  <si>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</si>
  <si>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</si>
  <si>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</si>
  <si>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</si>
  <si>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</si>
  <si>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</si>
  <si>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</si>
  <si>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</si>
  <si>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</si>
  <si>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</si>
  <si>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</si>
  <si>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</si>
  <si>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</si>
  <si>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</si>
  <si>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</si>
  <si>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</si>
  <si>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</si>
  <si>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</si>
  <si>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</si>
  <si>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</si>
  <si>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</si>
  <si>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</si>
  <si>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</si>
  <si>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</si>
  <si>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</si>
  <si>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</si>
  <si>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</si>
  <si>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</si>
  <si>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</si>
  <si>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</si>
  <si>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</si>
  <si>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</si>
  <si>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</si>
  <si>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</si>
  <si>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</si>
  <si>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</si>
  <si>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</si>
  <si>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</si>
  <si>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</si>
  <si>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</si>
  <si>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</si>
  <si>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</si>
  <si>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</si>
  <si>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</si>
  <si>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</si>
  <si>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</si>
  <si>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</si>
  <si>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</si>
  <si>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</si>
  <si>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</si>
  <si>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</si>
  <si>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</si>
  <si>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</si>
  <si>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</si>
  <si>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</si>
  <si>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</si>
  <si>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</si>
  <si>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</si>
  <si>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</si>
  <si>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</si>
  <si>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</si>
  <si>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</si>
  <si>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</si>
  <si>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</si>
  <si>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</si>
  <si>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</si>
  <si>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</si>
  <si>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</si>
  <si>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</si>
  <si>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</si>
  <si>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</si>
  <si>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</si>
  <si>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</si>
  <si>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</si>
  <si>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</si>
  <si>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</si>
  <si>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</si>
  <si>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</si>
  <si>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</si>
  <si>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</si>
  <si>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</si>
  <si>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</si>
  <si>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</si>
  <si>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</si>
  <si>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</si>
  <si>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</si>
  <si>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</si>
  <si>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</si>
  <si>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</si>
  <si>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</si>
  <si>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</si>
  <si>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</si>
  <si>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</si>
  <si>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</si>
  <si>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</si>
  <si>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</si>
  <si>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</si>
  <si>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</si>
  <si>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</si>
  <si>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</si>
  <si>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</si>
  <si>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</si>
  <si>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</si>
  <si>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</si>
  <si>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</si>
  <si>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</si>
  <si>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</si>
  <si>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</si>
  <si>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</si>
  <si>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</si>
  <si>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</si>
  <si>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</si>
  <si>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</si>
  <si>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</si>
  <si>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</si>
  <si>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</si>
  <si>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</si>
  <si>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</si>
  <si>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</si>
  <si>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</si>
  <si>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</si>
  <si>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</si>
  <si>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</si>
  <si>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</si>
  <si>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</si>
  <si>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</si>
  <si>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</si>
  <si>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</si>
  <si>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</si>
  <si>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</si>
  <si>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</si>
  <si>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</si>
  <si>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</si>
  <si>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</si>
  <si>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</si>
  <si>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</si>
  <si>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</si>
  <si>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</si>
  <si>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</si>
  <si>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</si>
  <si>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</si>
  <si>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</si>
  <si>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</si>
  <si>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</si>
  <si>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</si>
  <si>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</si>
  <si>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</si>
  <si>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</si>
  <si>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</si>
  <si>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</si>
  <si>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</si>
  <si>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</si>
  <si>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</si>
  <si>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</si>
  <si>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</si>
  <si>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</si>
  <si>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</si>
  <si>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</si>
  <si>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</si>
  <si>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</si>
  <si>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</si>
  <si>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</si>
  <si>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</si>
  <si>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</si>
  <si>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</si>
  <si>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</si>
  <si>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</si>
  <si>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</si>
  <si>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</si>
  <si>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</si>
  <si>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</si>
  <si>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</si>
  <si>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</si>
  <si>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</si>
  <si>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</si>
  <si>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</si>
  <si>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</si>
  <si>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</si>
  <si>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</si>
  <si>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</si>
  <si>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</si>
  <si>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</si>
  <si>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</si>
  <si>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</si>
  <si>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</si>
  <si>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</si>
  <si>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</si>
  <si>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</si>
  <si>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</si>
  <si>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</si>
  <si>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</si>
  <si>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</si>
  <si>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</si>
  <si>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</si>
  <si>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</si>
  <si>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</si>
  <si>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</si>
  <si>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</si>
  <si>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</si>
  <si>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</si>
  <si>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</si>
  <si>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</si>
  <si>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</si>
  <si>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</si>
  <si>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</si>
  <si>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</si>
  <si>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</si>
  <si>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</si>
  <si>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</si>
  <si>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</si>
  <si>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</si>
  <si>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</si>
  <si>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</si>
  <si>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</si>
  <si>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</si>
  <si>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</si>
  <si>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</si>
  <si>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</si>
  <si>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</si>
  <si>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</si>
  <si>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</si>
  <si>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</si>
  <si>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</si>
  <si>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</si>
  <si>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</si>
  <si>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</si>
  <si>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</si>
  <si>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</si>
  <si>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</si>
  <si>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</si>
  <si>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</si>
  <si>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</si>
  <si>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</si>
  <si>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</si>
  <si>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</si>
  <si>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</si>
  <si>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</si>
  <si>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</si>
  <si>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</si>
  <si>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</si>
  <si>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</si>
  <si>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</si>
  <si>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</si>
  <si>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</si>
  <si>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</si>
  <si>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</si>
  <si>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</si>
  <si>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</si>
  <si>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</si>
  <si>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</si>
  <si>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</si>
  <si>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</si>
  <si>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</si>
  <si>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</si>
  <si>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</si>
  <si>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</si>
  <si>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</si>
  <si>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</si>
  <si>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</si>
  <si>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</si>
  <si>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</si>
  <si>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</si>
  <si>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</si>
  <si>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</si>
  <si>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</si>
  <si>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</si>
  <si>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</si>
  <si>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</si>
  <si>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</si>
  <si>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</si>
  <si>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</si>
  <si>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</si>
  <si>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</si>
  <si>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</si>
  <si>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</si>
  <si>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</si>
  <si>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</si>
  <si>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</si>
  <si>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</si>
  <si>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</si>
  <si>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</si>
  <si>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</si>
  <si>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</si>
  <si>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</si>
  <si>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</si>
  <si>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</si>
  <si>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</si>
  <si>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</si>
  <si>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</si>
  <si>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</si>
  <si>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</si>
  <si>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</si>
  <si>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</si>
  <si>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</si>
  <si>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</si>
  <si>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</si>
  <si>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</si>
  <si>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</si>
  <si>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</si>
  <si>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</si>
  <si>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</si>
  <si>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</si>
  <si>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</si>
  <si>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</si>
  <si>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</si>
  <si>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</si>
  <si>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</si>
  <si>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</si>
  <si>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</si>
  <si>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</si>
  <si>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</si>
  <si>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</si>
  <si>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</si>
  <si>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</si>
  <si>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</si>
  <si>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</si>
  <si>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</si>
  <si>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</si>
  <si>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</si>
  <si>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</si>
  <si>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</si>
  <si>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</si>
  <si>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</si>
  <si>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</si>
  <si>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</si>
  <si>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</si>
  <si>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</si>
  <si>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</si>
  <si>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</si>
  <si>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</si>
  <si>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</si>
  <si>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</si>
  <si>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</si>
  <si>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</si>
  <si>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</si>
  <si>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</si>
  <si>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</si>
  <si>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</si>
  <si>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</si>
  <si>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</si>
  <si>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</si>
  <si>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</si>
  <si>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</si>
  <si>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</si>
  <si>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</si>
  <si>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</si>
  <si>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</si>
  <si>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</si>
  <si>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</si>
  <si>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</si>
  <si>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</si>
  <si>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</si>
  <si>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</si>
  <si>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</si>
  <si>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</si>
  <si>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</si>
  <si>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</si>
  <si>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</si>
  <si>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</si>
  <si>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</si>
  <si>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</si>
  <si>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</si>
  <si>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</si>
  <si>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</si>
  <si>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</si>
  <si>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</si>
  <si>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</si>
  <si>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</si>
  <si>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</si>
  <si>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</si>
  <si>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</si>
  <si>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</si>
  <si>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</si>
  <si>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</si>
  <si>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</si>
  <si>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</si>
  <si>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</si>
  <si>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</si>
  <si>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</si>
  <si>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</si>
  <si>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</si>
  <si>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</si>
  <si>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</si>
  <si>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</si>
  <si>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</si>
  <si>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</si>
  <si>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</si>
  <si>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</si>
  <si>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</si>
  <si>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</si>
  <si>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</si>
  <si>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</si>
  <si>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</si>
  <si>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</si>
  <si>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</si>
  <si>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</si>
  <si>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</si>
  <si>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</si>
  <si>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</si>
  <si>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</si>
  <si>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</si>
  <si>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</si>
  <si>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</si>
  <si>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</si>
  <si>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</si>
  <si>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</si>
  <si>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</si>
  <si>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</si>
  <si>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</si>
  <si>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</si>
  <si>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</si>
  <si>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</si>
  <si>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</si>
  <si>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</si>
  <si>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</si>
  <si>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</si>
  <si>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</si>
  <si>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</si>
  <si>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</si>
  <si>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</si>
  <si>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</si>
  <si>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</si>
  <si>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</si>
  <si>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</si>
  <si>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</si>
  <si>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</si>
  <si>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</si>
  <si>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</si>
  <si>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</si>
  <si>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</si>
  <si>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</si>
  <si>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</si>
  <si>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</si>
  <si>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</si>
  <si>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</si>
  <si>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</si>
  <si>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</si>
  <si>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</si>
  <si>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</si>
  <si>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</si>
  <si>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</si>
  <si>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</si>
  <si>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</si>
  <si>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</si>
  <si>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</si>
  <si>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</si>
  <si>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</si>
  <si>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</si>
  <si>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</si>
  <si>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</si>
  <si>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</si>
  <si>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</si>
  <si>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</si>
  <si>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</si>
  <si>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</si>
  <si>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</si>
  <si>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</si>
  <si>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</si>
  <si>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</si>
  <si>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</si>
  <si>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</si>
  <si>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</si>
  <si>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</si>
  <si>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</si>
  <si>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</si>
  <si>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</si>
  <si>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</si>
  <si>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</si>
  <si>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</si>
  <si>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</si>
  <si>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</si>
  <si>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</si>
  <si>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</si>
  <si>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</si>
  <si>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</si>
  <si>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</si>
  <si>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</si>
  <si>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</si>
  <si>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</si>
  <si>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</si>
  <si>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</si>
  <si>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</si>
  <si>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</si>
  <si>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</si>
  <si>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</si>
  <si>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</si>
  <si>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</si>
  <si>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</si>
  <si>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</si>
  <si>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</si>
  <si>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</si>
  <si>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</si>
  <si>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</si>
  <si>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</si>
  <si>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</si>
  <si>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</si>
  <si>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</si>
  <si>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</si>
  <si>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</si>
  <si>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</si>
  <si>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</si>
  <si>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</si>
  <si>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</si>
  <si>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</si>
  <si>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</si>
  <si>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</si>
  <si>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</si>
  <si>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</si>
  <si>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</si>
  <si>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</si>
  <si>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</si>
  <si>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</si>
  <si>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</si>
  <si>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</si>
  <si>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</si>
  <si>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</si>
  <si>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</si>
  <si>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</si>
  <si>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</si>
  <si>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</si>
  <si>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</si>
  <si>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</si>
  <si>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</si>
  <si>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</si>
  <si>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</si>
  <si>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</si>
  <si>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</si>
  <si>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</si>
  <si>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</si>
  <si>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</si>
  <si>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</si>
  <si>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</si>
  <si>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</si>
  <si>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</si>
  <si>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</si>
  <si>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</si>
  <si>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</si>
  <si>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</si>
  <si>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</si>
  <si>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</si>
  <si>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</si>
  <si>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</si>
  <si>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</si>
  <si>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</si>
  <si>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</si>
  <si>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</si>
  <si>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</si>
  <si>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</si>
  <si>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</si>
  <si>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</si>
  <si>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</si>
  <si>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</si>
  <si>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</si>
  <si>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</si>
  <si>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</si>
  <si>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</si>
  <si>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</si>
  <si>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</si>
  <si>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</si>
  <si>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</si>
  <si>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</si>
  <si>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</si>
  <si>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</si>
  <si>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</si>
  <si>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</si>
  <si>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</si>
  <si>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</si>
  <si>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</si>
  <si>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</si>
  <si>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</si>
  <si>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</si>
  <si>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</si>
  <si>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</si>
  <si>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</si>
  <si>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</si>
  <si>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</si>
  <si>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</si>
  <si>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</si>
  <si>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</si>
  <si>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</si>
  <si>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</si>
  <si>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</si>
  <si>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</si>
  <si>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</si>
  <si>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</si>
  <si>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</si>
  <si>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</si>
  <si>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</si>
  <si>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</si>
  <si>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</si>
  <si>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</si>
  <si>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</si>
  <si>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</si>
  <si>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</si>
  <si>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</si>
  <si>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</si>
  <si>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</si>
  <si>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</si>
  <si>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</si>
  <si>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</si>
  <si>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</si>
  <si>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</si>
  <si>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</si>
  <si>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</si>
  <si>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</si>
  <si>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</si>
  <si>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</si>
  <si>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</si>
  <si>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</si>
  <si>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</si>
  <si>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</si>
  <si>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</si>
  <si>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</si>
  <si>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</si>
  <si>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</si>
  <si>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</si>
  <si>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</si>
  <si>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</si>
  <si>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</si>
  <si>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</si>
  <si>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</si>
  <si>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</si>
  <si>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</si>
  <si>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</si>
  <si>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</si>
  <si>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</si>
  <si>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</si>
  <si>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</si>
  <si>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</si>
  <si>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</si>
  <si>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</si>
  <si>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</si>
  <si>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</si>
  <si>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</si>
  <si>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</si>
  <si>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</si>
  <si>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</si>
  <si>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</si>
  <si>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</si>
  <si>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</si>
  <si>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</si>
  <si>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</si>
  <si>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</si>
  <si>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</si>
  <si>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</si>
  <si>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</si>
  <si>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</si>
  <si>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</si>
  <si>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</si>
  <si>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</si>
  <si>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</si>
  <si>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</si>
  <si>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</si>
  <si>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</si>
  <si>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</si>
  <si>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</si>
  <si>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</si>
  <si>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</si>
  <si>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</si>
  <si>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</si>
  <si>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</si>
  <si>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</si>
  <si>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</si>
  <si>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</si>
  <si>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</si>
  <si>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</si>
  <si>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</si>
  <si>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</si>
  <si>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</si>
  <si>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</si>
  <si>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</si>
  <si>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</si>
  <si>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</si>
  <si>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</si>
  <si>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</si>
  <si>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</si>
  <si>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</si>
  <si>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</si>
  <si>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</si>
  <si>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</si>
  <si>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</si>
  <si>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</si>
  <si>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</si>
  <si>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</si>
  <si>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</si>
  <si>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</si>
  <si>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</si>
  <si>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</si>
  <si>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</si>
  <si>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</si>
  <si>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</si>
  <si>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</si>
  <si>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</si>
  <si>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</si>
  <si>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</si>
  <si>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</si>
  <si>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</si>
  <si>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</si>
  <si>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</si>
  <si>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</si>
  <si>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</si>
  <si>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</si>
  <si>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</si>
  <si>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</si>
  <si>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</si>
  <si>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</si>
  <si>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</si>
  <si>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</si>
  <si>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</si>
  <si>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</si>
  <si>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</si>
  <si>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</si>
  <si>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</si>
  <si>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</si>
  <si>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</si>
  <si>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</si>
  <si>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</si>
  <si>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</si>
  <si>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</si>
  <si>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</si>
  <si>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</si>
  <si>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</si>
  <si>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</si>
  <si>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</si>
  <si>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</si>
  <si>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</si>
  <si>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</si>
  <si>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</si>
  <si>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</si>
  <si>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</si>
  <si>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</si>
  <si>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</si>
  <si>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</si>
  <si>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</si>
  <si>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</si>
  <si>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</si>
  <si>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</si>
  <si>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</si>
  <si>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</si>
  <si>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</si>
  <si>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</si>
  <si>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</si>
  <si>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</si>
  <si>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</si>
  <si>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</si>
  <si>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</si>
  <si>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</si>
  <si>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</si>
  <si>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</si>
  <si>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</si>
  <si>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</si>
  <si>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</si>
  <si>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</si>
  <si>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</si>
  <si>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</si>
  <si>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</si>
  <si>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</si>
  <si>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</si>
  <si>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</si>
  <si>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</si>
  <si>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</si>
  <si>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</si>
  <si>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</si>
  <si>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</si>
  <si>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</si>
  <si>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</si>
  <si>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</si>
  <si>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</si>
  <si>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</si>
  <si>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</si>
  <si>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</si>
  <si>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</si>
  <si>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</si>
  <si>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</si>
  <si>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</si>
  <si>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</si>
  <si>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</si>
  <si>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</si>
  <si>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</si>
  <si>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</si>
  <si>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</si>
  <si>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</si>
  <si>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</si>
  <si>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</si>
  <si>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</si>
  <si>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</si>
  <si>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</si>
  <si>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</si>
  <si>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</si>
  <si>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</si>
  <si>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</si>
  <si>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</si>
  <si>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</si>
  <si>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</si>
  <si>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</si>
  <si>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</si>
  <si>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</si>
  <si>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</si>
  <si>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</si>
  <si>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</si>
  <si>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</si>
  <si>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</si>
  <si>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</si>
  <si>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</si>
  <si>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</si>
  <si>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</si>
  <si>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</si>
  <si>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</si>
  <si>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</si>
  <si>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</si>
  <si>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</si>
  <si>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</si>
  <si>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</si>
  <si>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</si>
  <si>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</si>
  <si>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</si>
  <si>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</si>
  <si>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</si>
  <si>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</si>
  <si>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</si>
  <si>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</si>
  <si>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</si>
  <si>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</si>
  <si>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</si>
  <si>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</si>
  <si>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</si>
  <si>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</si>
  <si>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</si>
  <si>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</si>
  <si>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</si>
  <si>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</si>
  <si>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</si>
  <si>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</si>
  <si>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</si>
  <si>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</si>
  <si>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</si>
  <si>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</si>
  <si>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</si>
  <si>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</si>
  <si>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</si>
  <si>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</si>
  <si>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</si>
  <si>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</si>
  <si>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</si>
  <si>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</si>
  <si>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</si>
  <si>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</si>
  <si>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</si>
  <si>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</si>
  <si>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</si>
  <si>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</si>
  <si>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</si>
  <si>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</si>
  <si>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</si>
  <si>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</si>
  <si>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</si>
  <si>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</si>
  <si>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</si>
  <si>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</si>
  <si>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</si>
  <si>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</si>
  <si>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</si>
  <si>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</si>
  <si>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</si>
  <si>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</si>
  <si>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</si>
  <si>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</si>
  <si>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</si>
  <si>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</si>
  <si>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</si>
  <si>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</si>
  <si>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</si>
  <si>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</si>
  <si>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</si>
  <si>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</si>
  <si>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</si>
  <si>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</si>
  <si>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</si>
  <si>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</si>
  <si>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</si>
  <si>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</si>
  <si>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</si>
  <si>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</si>
  <si>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</si>
  <si>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</si>
  <si>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</si>
  <si>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</si>
  <si>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</si>
  <si>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</si>
  <si>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</si>
  <si>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</si>
  <si>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</si>
  <si>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</si>
  <si>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</si>
  <si>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</si>
  <si>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</si>
  <si>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</si>
  <si>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</si>
  <si>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</si>
  <si>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</si>
  <si>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</si>
  <si>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</si>
  <si>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</si>
  <si>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</si>
  <si>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</si>
  <si>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</si>
  <si>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</si>
  <si>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</si>
  <si>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</si>
  <si>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</si>
  <si>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</si>
  <si>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</si>
  <si>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</si>
  <si>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</si>
  <si>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</si>
  <si>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</si>
  <si>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</si>
  <si>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</si>
  <si>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</si>
  <si>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</si>
  <si>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</si>
  <si>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</si>
  <si>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</si>
  <si>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</si>
  <si>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</si>
  <si>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</si>
  <si>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</si>
  <si>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</si>
  <si>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</si>
  <si>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</si>
  <si>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</si>
  <si>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</si>
  <si>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</si>
  <si>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</si>
  <si>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</si>
  <si>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</si>
  <si>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</si>
  <si>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</si>
  <si>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</si>
  <si>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</si>
  <si>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</si>
  <si>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</si>
  <si>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</si>
  <si>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</si>
  <si>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</si>
  <si>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</si>
  <si>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</si>
  <si>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</si>
  <si>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</si>
  <si>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</si>
  <si>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</si>
  <si>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</si>
  <si>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</si>
  <si>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</si>
  <si>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</si>
  <si>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</si>
  <si>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</si>
  <si>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</si>
  <si>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</si>
  <si>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</si>
  <si>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</si>
  <si>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</si>
  <si>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</si>
  <si>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</si>
  <si>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</si>
  <si>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</si>
  <si>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</si>
  <si>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</si>
  <si>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</si>
  <si>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</si>
  <si>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</si>
  <si>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</si>
  <si>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</si>
  <si>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</si>
  <si>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</si>
  <si>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</si>
  <si>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</si>
  <si>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</si>
  <si>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</si>
  <si>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</si>
  <si>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</si>
  <si>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</si>
  <si>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</si>
  <si>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</si>
  <si>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</si>
  <si>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</si>
  <si>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</si>
  <si>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</si>
  <si>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</si>
  <si>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</si>
  <si>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</si>
  <si>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</si>
  <si>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</si>
  <si>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</si>
  <si>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</si>
  <si>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</si>
  <si>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</si>
  <si>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</si>
  <si>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</si>
  <si>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</si>
  <si>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</si>
  <si>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</si>
  <si>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</si>
  <si>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</si>
  <si>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</si>
  <si>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</si>
  <si>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</si>
  <si>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</si>
  <si>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</si>
  <si>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</si>
  <si>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</si>
  <si>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</si>
  <si>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</si>
  <si>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</si>
  <si>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</si>
  <si>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</si>
  <si>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</si>
  <si>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</si>
  <si>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</si>
  <si>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</si>
  <si>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</si>
  <si>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</si>
  <si>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</si>
  <si>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</si>
  <si>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</si>
  <si>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</si>
  <si>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</si>
  <si>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</si>
  <si>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</si>
  <si>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</si>
  <si>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</si>
  <si>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</si>
  <si>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</si>
  <si>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</si>
  <si>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</si>
  <si>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</si>
  <si>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</si>
  <si>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</si>
  <si>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</si>
  <si>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</si>
  <si>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</si>
  <si>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</si>
  <si>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</si>
  <si>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</si>
  <si>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</si>
  <si>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</si>
  <si>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</si>
  <si>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</si>
  <si>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</si>
  <si>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</si>
  <si>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</si>
  <si>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</si>
  <si>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</si>
  <si>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</si>
  <si>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</si>
  <si>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</si>
  <si>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</si>
  <si>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</si>
  <si>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</si>
  <si>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</si>
  <si>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</si>
  <si>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</si>
  <si>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</si>
  <si>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</si>
  <si>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</si>
  <si>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</si>
  <si>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</si>
  <si>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</si>
  <si>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</si>
  <si>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</si>
  <si>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</si>
  <si>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</si>
  <si>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</si>
  <si>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</si>
  <si>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</si>
  <si>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</si>
  <si>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</si>
  <si>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</si>
  <si>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</si>
  <si>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</si>
  <si>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</si>
  <si>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</si>
  <si>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</si>
  <si>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</si>
  <si>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</si>
  <si>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</si>
  <si>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</si>
  <si>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</si>
  <si>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</si>
  <si>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</si>
  <si>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</si>
  <si>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</si>
  <si>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</si>
  <si>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</si>
  <si>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</si>
  <si>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</si>
  <si>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</si>
  <si>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</si>
  <si>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</si>
  <si>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</si>
  <si>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</si>
  <si>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</si>
  <si>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</si>
  <si>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</si>
  <si>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</si>
  <si>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</si>
  <si>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</si>
  <si>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</si>
  <si>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</si>
  <si>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</si>
  <si>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</si>
  <si>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</si>
  <si>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</si>
  <si>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</si>
  <si>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</si>
  <si>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</si>
  <si>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</si>
  <si>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</si>
  <si>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</si>
  <si>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</si>
  <si>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</si>
  <si>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</si>
  <si>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</si>
  <si>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</si>
  <si>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</si>
  <si>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</si>
  <si>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</si>
  <si>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</si>
  <si>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</si>
  <si>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</si>
  <si>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</si>
  <si>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</si>
  <si>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</si>
  <si>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</si>
  <si>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</si>
  <si>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</si>
  <si>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</si>
  <si>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</si>
  <si>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</si>
  <si>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</si>
  <si>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</si>
  <si>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</si>
  <si>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</si>
  <si>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</si>
  <si>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</si>
  <si>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</si>
  <si>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</si>
  <si>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</si>
  <si>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</si>
  <si>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</si>
  <si>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</si>
  <si>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</si>
  <si>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</si>
  <si>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</si>
  <si>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</si>
  <si>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</si>
  <si>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</si>
  <si>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</si>
  <si>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</si>
  <si>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</si>
  <si>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</si>
  <si>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</si>
  <si>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</si>
  <si>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</si>
  <si>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</si>
  <si>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</si>
  <si>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</si>
  <si>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</si>
  <si>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</si>
  <si>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</si>
  <si>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</si>
  <si>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</si>
  <si>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</si>
  <si>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</si>
  <si>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</si>
  <si>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</si>
  <si>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</si>
  <si>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</si>
  <si>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</si>
  <si>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</si>
  <si>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</si>
  <si>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</si>
  <si>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</si>
  <si>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</si>
  <si>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</si>
  <si>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</si>
  <si>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</si>
  <si>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</si>
  <si>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</si>
  <si>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</si>
  <si>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</si>
  <si>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</si>
  <si>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</si>
  <si>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</si>
  <si>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</si>
  <si>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</si>
  <si>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</si>
  <si>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</si>
  <si>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</si>
  <si>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</si>
  <si>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</si>
  <si>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</si>
  <si>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</si>
  <si>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</si>
  <si>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</si>
  <si>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</si>
  <si>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</si>
  <si>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</si>
  <si>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</si>
  <si>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</si>
  <si>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</si>
  <si>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</si>
  <si>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</si>
  <si>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</si>
  <si>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</si>
  <si>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</si>
  <si>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</si>
  <si>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</si>
  <si>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</si>
  <si>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</si>
  <si>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</si>
  <si>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</si>
  <si>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</si>
  <si>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</si>
  <si>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</si>
  <si>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</si>
  <si>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</si>
  <si>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</si>
  <si>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</si>
  <si>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</si>
  <si>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</si>
  <si>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</si>
  <si>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</si>
  <si>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</si>
  <si>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</si>
  <si>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</si>
  <si>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</si>
  <si>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</si>
  <si>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</si>
  <si>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</si>
  <si>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</si>
  <si>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</si>
  <si>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</si>
  <si>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</si>
  <si>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</si>
  <si>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</si>
  <si>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</si>
  <si>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</si>
  <si>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</si>
  <si>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</si>
  <si>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</si>
  <si>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</si>
  <si>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</si>
  <si>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</si>
  <si>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</si>
  <si>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</si>
  <si>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</si>
  <si>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</si>
  <si>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</si>
  <si>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</si>
  <si>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</si>
  <si>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</si>
  <si>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</si>
  <si>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</si>
  <si>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</si>
  <si>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</si>
  <si>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</si>
  <si>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</si>
  <si>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</si>
  <si>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</si>
  <si>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</si>
  <si>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</si>
  <si>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</si>
  <si>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</si>
  <si>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</si>
  <si>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</si>
  <si>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</si>
  <si>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</si>
  <si>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</si>
  <si>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</si>
  <si>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</si>
  <si>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</si>
  <si>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</si>
  <si>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</si>
  <si>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</si>
  <si>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</si>
  <si>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</si>
  <si>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</si>
  <si>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</si>
  <si>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</si>
  <si>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</si>
  <si>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</si>
  <si>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</si>
  <si>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</si>
  <si>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</si>
  <si>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</si>
  <si>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</si>
  <si>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</si>
  <si>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</si>
  <si>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</si>
  <si>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</si>
  <si>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</si>
  <si>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</si>
  <si>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</si>
  <si>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</si>
  <si>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</si>
  <si>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</si>
  <si>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</si>
  <si>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</si>
  <si>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</si>
  <si>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</si>
  <si>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</si>
  <si>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</si>
  <si>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</si>
  <si>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</si>
  <si>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</si>
  <si>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</si>
  <si>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</si>
  <si>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</si>
  <si>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</si>
  <si>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</si>
  <si>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</si>
  <si>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</si>
  <si>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</si>
  <si>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</si>
  <si>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</si>
  <si>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</si>
  <si>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</si>
  <si>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</si>
  <si>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</si>
  <si>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</si>
  <si>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</si>
  <si>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</si>
  <si>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</si>
  <si>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</si>
  <si>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</si>
  <si>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</si>
  <si>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</si>
  <si>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</si>
  <si>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</si>
  <si>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</si>
  <si>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</si>
  <si>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</si>
  <si>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</si>
  <si>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</si>
  <si>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</si>
  <si>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</si>
  <si>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</si>
  <si>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</si>
  <si>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</si>
  <si>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</si>
  <si>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</si>
  <si>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</si>
  <si>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</si>
  <si>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</si>
  <si>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</si>
  <si>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</si>
  <si>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</si>
  <si>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</si>
  <si>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</si>
  <si>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</si>
  <si>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</si>
  <si>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</si>
  <si>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</si>
  <si>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</si>
  <si>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</si>
  <si>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</si>
  <si>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</si>
  <si>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</si>
  <si>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</si>
  <si>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</si>
  <si>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</si>
  <si>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</si>
  <si>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</si>
  <si>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</si>
  <si>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</si>
  <si>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</si>
  <si>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</si>
  <si>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</si>
  <si>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</si>
  <si>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</si>
  <si>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</si>
  <si>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</si>
  <si>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</si>
  <si>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</si>
  <si>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</si>
  <si>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</si>
  <si>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</si>
  <si>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</si>
  <si>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</si>
  <si>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</si>
  <si>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</si>
  <si>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</si>
  <si>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</si>
  <si>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</si>
  <si>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</si>
  <si>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</si>
  <si>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</si>
  <si>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</si>
  <si>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</si>
  <si>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</si>
  <si>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</si>
  <si>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</si>
  <si>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</si>
  <si>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</si>
  <si>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</si>
  <si>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</si>
  <si>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</si>
  <si>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</si>
  <si>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</si>
  <si>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</si>
  <si>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</si>
  <si>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</si>
  <si>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</si>
  <si>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</si>
  <si>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</si>
  <si>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</si>
  <si>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</si>
  <si>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</si>
  <si>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</si>
  <si>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</si>
  <si>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</si>
  <si>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</si>
  <si>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</si>
  <si>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</si>
  <si>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</si>
  <si>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</si>
  <si>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</si>
  <si>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</si>
  <si>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</si>
  <si>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</si>
  <si>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</si>
  <si>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</si>
  <si>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</si>
  <si>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</si>
  <si>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</si>
  <si>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</si>
  <si>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</si>
  <si>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</si>
  <si>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</si>
  <si>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</si>
  <si>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</si>
  <si>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</si>
  <si>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</si>
  <si>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</si>
  <si>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</si>
  <si>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</si>
  <si>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</si>
  <si>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</si>
  <si>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</si>
  <si>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</si>
  <si>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</si>
  <si>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</si>
  <si>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</si>
  <si>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</si>
  <si>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</si>
  <si>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</si>
  <si>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</si>
  <si>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</si>
  <si>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</si>
  <si>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</si>
  <si>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</si>
  <si>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</si>
  <si>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</si>
  <si>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</si>
  <si>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</si>
  <si>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</si>
  <si>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</si>
  <si>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</si>
  <si>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</si>
  <si>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</si>
  <si>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</si>
  <si>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</si>
  <si>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</si>
  <si>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</si>
  <si>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</si>
  <si>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</si>
  <si>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</si>
  <si>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</si>
  <si>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</si>
  <si>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</si>
  <si>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</si>
  <si>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</si>
  <si>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</si>
  <si>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</si>
  <si>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</si>
  <si>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</si>
  <si>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</si>
  <si>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</si>
  <si>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</si>
  <si>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</si>
  <si>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</si>
  <si>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</si>
  <si>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</si>
  <si>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</si>
  <si>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</si>
  <si>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</si>
  <si>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</si>
  <si>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</si>
  <si>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</si>
  <si>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</si>
  <si>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</si>
  <si>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</si>
  <si>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</si>
  <si>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</si>
  <si>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</si>
  <si>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</si>
  <si>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</si>
  <si>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</si>
  <si>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</si>
  <si>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</si>
  <si>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</si>
  <si>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</si>
  <si>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</si>
  <si>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</si>
  <si>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</si>
  <si>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</si>
  <si>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</si>
  <si>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</si>
  <si>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</si>
  <si>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</si>
  <si>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</si>
  <si>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</si>
  <si>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</si>
  <si>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</si>
  <si>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</si>
  <si>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</si>
  <si>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</si>
  <si>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</si>
  <si>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</si>
  <si>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</si>
  <si>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</si>
  <si>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</si>
  <si>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</si>
  <si>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</si>
  <si>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</si>
  <si>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</si>
  <si>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</si>
  <si>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</si>
  <si>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</si>
  <si>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</si>
  <si>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</si>
  <si>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</si>
  <si>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</si>
  <si>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</si>
  <si>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</si>
  <si>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</si>
  <si>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</si>
  <si>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</si>
  <si>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</si>
  <si>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</si>
  <si>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</si>
  <si>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</si>
  <si>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</si>
  <si>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</si>
  <si>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</si>
  <si>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</si>
  <si>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</si>
  <si>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</si>
  <si>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</si>
  <si>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</si>
  <si>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</si>
  <si>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</si>
  <si>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</si>
  <si>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</si>
  <si>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</si>
  <si>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</si>
  <si>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</si>
  <si>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</si>
  <si>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</si>
  <si>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</si>
  <si>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</si>
  <si>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</si>
  <si>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</si>
  <si>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</si>
  <si>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</si>
  <si>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</si>
  <si>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</si>
  <si>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</si>
  <si>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</si>
  <si>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</si>
  <si>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</si>
  <si>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</si>
  <si>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</si>
  <si>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</si>
  <si>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</si>
  <si>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</si>
  <si>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</si>
  <si>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</si>
  <si>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</si>
  <si>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</si>
  <si>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</si>
  <si>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</si>
  <si>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</si>
  <si>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</si>
  <si>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</si>
  <si>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</si>
  <si>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</si>
  <si>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</si>
  <si>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</si>
  <si>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</si>
  <si>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</si>
  <si>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</si>
  <si>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</si>
  <si>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</si>
  <si>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</si>
  <si>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</si>
  <si>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</si>
  <si>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</si>
  <si>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</si>
  <si>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</si>
  <si>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</si>
  <si>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</si>
  <si>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</si>
  <si>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</si>
  <si>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</si>
  <si>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</si>
  <si>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</si>
  <si>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</si>
  <si>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</si>
  <si>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</si>
  <si>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</si>
  <si>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</si>
  <si>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</si>
  <si>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</si>
  <si>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</si>
  <si>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</si>
  <si>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</si>
  <si>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</si>
  <si>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</si>
  <si>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</si>
  <si>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</si>
  <si>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</si>
  <si>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</si>
  <si>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</si>
  <si>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</si>
  <si>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</si>
  <si>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</si>
  <si>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</si>
  <si>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</si>
  <si>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</si>
  <si>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</si>
  <si>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</si>
  <si>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</si>
  <si>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</si>
  <si>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</si>
  <si>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</si>
  <si>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</si>
  <si>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</si>
  <si>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</si>
  <si>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</si>
  <si>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</si>
  <si>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</si>
  <si>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</si>
  <si>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</si>
  <si>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</si>
  <si>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</si>
  <si>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</si>
  <si>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</si>
  <si>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</si>
  <si>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</si>
  <si>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</si>
  <si>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</si>
  <si>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</si>
  <si>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</si>
  <si>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</si>
  <si>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</si>
  <si>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</si>
  <si>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</si>
  <si>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</si>
  <si>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</si>
  <si>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</si>
  <si>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</si>
  <si>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</si>
  <si>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</si>
  <si>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</si>
  <si>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</si>
  <si>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</si>
  <si>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</si>
  <si>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</si>
  <si>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</si>
  <si>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</si>
  <si>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</si>
  <si>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</si>
  <si>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</si>
  <si>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</si>
  <si>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</si>
  <si>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</si>
  <si>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</si>
  <si>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</si>
  <si>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</si>
  <si>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</si>
  <si>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</si>
  <si>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</si>
  <si>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</si>
  <si>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</si>
  <si>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</si>
  <si>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</si>
  <si>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</si>
  <si>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</si>
  <si>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</si>
  <si>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</si>
  <si>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</si>
  <si>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</si>
  <si>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</si>
  <si>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</si>
  <si>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</si>
  <si>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</si>
  <si>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</si>
  <si>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</si>
  <si>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</si>
  <si>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</si>
  <si>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</si>
  <si>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</si>
  <si>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</si>
  <si>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</si>
  <si>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</si>
  <si>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</si>
  <si>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</si>
  <si>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</si>
  <si>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</si>
  <si>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</si>
  <si>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</si>
  <si>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</si>
  <si>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</si>
  <si>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</si>
  <si>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</si>
  <si>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</si>
  <si>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</si>
  <si>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</si>
  <si>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</si>
  <si>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</si>
  <si>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</si>
  <si>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</si>
  <si>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</si>
  <si>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</si>
  <si>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</si>
  <si>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</si>
  <si>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</si>
  <si>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</si>
  <si>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</si>
  <si>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</si>
  <si>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</si>
  <si>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</si>
  <si>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</si>
  <si>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</si>
  <si>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</si>
  <si>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</si>
  <si>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</si>
  <si>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</si>
  <si>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</si>
  <si>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</si>
  <si>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</si>
  <si>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</si>
  <si>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</si>
  <si>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</si>
  <si>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</si>
  <si>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</si>
  <si>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</si>
  <si>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</si>
  <si>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</si>
  <si>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</si>
  <si>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</si>
  <si>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</si>
  <si>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</si>
  <si>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</si>
  <si>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</si>
  <si>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</si>
  <si>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</si>
  <si>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</si>
  <si>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</si>
  <si>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</si>
  <si>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</si>
  <si>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</si>
  <si>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</si>
  <si>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</si>
  <si>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</si>
  <si>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</si>
  <si>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</si>
  <si>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</si>
  <si>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</si>
  <si>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</si>
  <si>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</si>
  <si>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</si>
  <si>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</si>
  <si>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</si>
  <si>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</si>
  <si>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</si>
  <si>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</si>
  <si>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</si>
  <si>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</si>
  <si>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</si>
  <si>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</si>
  <si>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</si>
  <si>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</si>
  <si>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</si>
  <si>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</si>
  <si>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</si>
  <si>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</si>
  <si>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</si>
  <si>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</si>
  <si>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</si>
  <si>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</si>
  <si>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</si>
  <si>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</si>
  <si>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</si>
  <si>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</si>
  <si>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</si>
  <si>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</si>
  <si>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</si>
  <si>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</si>
  <si>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</si>
  <si>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</si>
  <si>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</si>
  <si>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</si>
  <si>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</si>
  <si>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</si>
  <si>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</si>
  <si>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</si>
  <si>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</si>
  <si>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</si>
  <si>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</si>
  <si>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</si>
  <si>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</si>
  <si>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</si>
  <si>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</si>
  <si>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</si>
  <si>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</si>
  <si>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</si>
  <si>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</si>
  <si>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</si>
  <si>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</si>
  <si>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</si>
  <si>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</si>
  <si>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</si>
  <si>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</si>
  <si>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</si>
  <si>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</si>
  <si>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</si>
  <si>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</si>
  <si>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</si>
  <si>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</si>
  <si>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</si>
  <si>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</si>
  <si>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</si>
  <si>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</si>
  <si>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</si>
  <si>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</si>
  <si>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</si>
  <si>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</si>
  <si>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</si>
  <si>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</si>
  <si>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</si>
  <si>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</si>
  <si>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</si>
  <si>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</si>
  <si>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</si>
  <si>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</si>
  <si>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</si>
  <si>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</si>
  <si>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</si>
  <si>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</si>
  <si>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</si>
  <si>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</si>
  <si>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</si>
  <si>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</si>
  <si>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</si>
  <si>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</si>
  <si>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</si>
  <si>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</si>
  <si>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</si>
  <si>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</si>
  <si>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</si>
  <si>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</si>
  <si>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</si>
  <si>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</si>
  <si>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</si>
  <si>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</si>
  <si>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</si>
  <si>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</si>
  <si>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</si>
  <si>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</si>
  <si>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</si>
  <si>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</si>
  <si>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</si>
  <si>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</si>
  <si>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</si>
  <si>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</si>
  <si>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</si>
  <si>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</si>
  <si>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</si>
  <si>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</si>
  <si>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</si>
  <si>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</si>
  <si>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</si>
  <si>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</si>
  <si>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</si>
  <si>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</si>
  <si>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</si>
  <si>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</si>
  <si>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</si>
  <si>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</si>
  <si>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</si>
  <si>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</si>
  <si>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</si>
  <si>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</si>
  <si>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</si>
  <si>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</si>
  <si>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</si>
  <si>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</si>
  <si>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</si>
  <si>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</si>
  <si>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</si>
  <si>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</si>
  <si>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</si>
  <si>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</si>
  <si>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</si>
  <si>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</si>
  <si>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</si>
  <si>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</si>
  <si>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</si>
  <si>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</si>
  <si>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</si>
  <si>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</si>
  <si>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</si>
  <si>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</si>
  <si>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</si>
  <si>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</si>
  <si>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</si>
  <si>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</si>
  <si>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</si>
  <si>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</si>
  <si>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</si>
  <si>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</si>
  <si>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</si>
  <si>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</si>
  <si>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</si>
  <si>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</si>
  <si>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</si>
  <si>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</si>
  <si>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</si>
  <si>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</si>
  <si>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</si>
  <si>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</si>
  <si>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</si>
  <si>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</si>
  <si>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</si>
  <si>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</si>
  <si>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</si>
  <si>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</si>
  <si>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</si>
  <si>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</si>
  <si>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</si>
  <si>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</si>
  <si>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</si>
  <si>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</si>
  <si>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</si>
  <si>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</si>
  <si>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</si>
  <si>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</si>
  <si>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</si>
  <si>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</si>
  <si>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</si>
  <si>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</si>
  <si>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</si>
  <si>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</si>
  <si>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</si>
  <si>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</si>
  <si>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</si>
  <si>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</si>
  <si>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</si>
  <si>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</si>
  <si>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</si>
  <si>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</si>
  <si>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</si>
  <si>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</si>
  <si>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</si>
  <si>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</si>
  <si>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</si>
  <si>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</si>
  <si>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</si>
  <si>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</si>
  <si>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</si>
  <si>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</si>
  <si>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</si>
  <si>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</si>
  <si>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</si>
  <si>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</si>
  <si>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</si>
  <si>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</si>
  <si>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</si>
  <si>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</si>
  <si>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</si>
  <si>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</si>
  <si>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</si>
  <si>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</si>
  <si>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</si>
  <si>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</si>
  <si>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</si>
  <si>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</si>
  <si>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</si>
  <si>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</si>
  <si>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</si>
  <si>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</si>
  <si>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</si>
  <si>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</si>
  <si>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</si>
  <si>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</si>
  <si>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</si>
  <si>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</si>
  <si>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</si>
  <si>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</si>
  <si>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</si>
  <si>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</si>
  <si>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</si>
  <si>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</si>
  <si>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</si>
  <si>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</si>
  <si>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</si>
  <si>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</si>
  <si>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</si>
  <si>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</si>
  <si>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</si>
  <si>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</si>
  <si>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</si>
  <si>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</si>
  <si>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</si>
  <si>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</si>
  <si>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</si>
  <si>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</si>
  <si>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</si>
  <si>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</si>
  <si>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</si>
  <si>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</si>
  <si>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</si>
  <si>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</si>
  <si>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</si>
  <si>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</si>
  <si>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</si>
  <si>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</si>
  <si>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</si>
  <si>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</si>
  <si>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</si>
  <si>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</si>
  <si>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</si>
  <si>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</si>
  <si>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</si>
  <si>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</si>
  <si>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</si>
  <si>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</si>
  <si>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</si>
  <si>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</si>
  <si>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</si>
  <si>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</si>
  <si>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</si>
  <si>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</si>
  <si>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</si>
  <si>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</si>
  <si>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</si>
  <si>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</si>
  <si>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</si>
  <si>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</si>
  <si>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</si>
  <si>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</si>
  <si>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</si>
  <si>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</si>
  <si>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</si>
  <si>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</si>
  <si>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</si>
  <si>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</si>
  <si>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</si>
  <si>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</si>
  <si>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</si>
  <si>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</si>
  <si>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</si>
  <si>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</si>
  <si>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</si>
  <si>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</si>
  <si>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</si>
  <si>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</si>
  <si>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</si>
  <si>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</si>
  <si>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</si>
  <si>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</si>
  <si>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</si>
  <si>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</si>
  <si>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</si>
  <si>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</si>
  <si>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</si>
  <si>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</si>
  <si>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</si>
  <si>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</si>
  <si>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</si>
  <si>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</si>
  <si>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</si>
  <si>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</si>
  <si>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</si>
  <si>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</si>
  <si>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</si>
  <si>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</si>
  <si>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</si>
  <si>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</si>
  <si>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</si>
  <si>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</si>
  <si>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</si>
  <si>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</si>
  <si>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</si>
  <si>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</si>
  <si>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</si>
  <si>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</si>
  <si>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</si>
  <si>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</si>
  <si>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</si>
  <si>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</si>
  <si>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</si>
  <si>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</si>
  <si>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</si>
  <si>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</si>
  <si>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</si>
  <si>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</si>
  <si>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</si>
  <si>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</si>
  <si>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</si>
  <si>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</si>
  <si>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</si>
  <si>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</si>
  <si>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</si>
  <si>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</si>
  <si>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</si>
  <si>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</si>
  <si>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</si>
  <si>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</si>
  <si>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</si>
  <si>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</si>
  <si>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</si>
  <si>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</si>
  <si>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</si>
  <si>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</si>
  <si>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</si>
  <si>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</si>
  <si>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</si>
  <si>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</si>
  <si>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</si>
  <si>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</si>
  <si>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</si>
  <si>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</si>
  <si>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</si>
  <si>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</si>
  <si>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</si>
  <si>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</si>
  <si>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</si>
  <si>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</si>
  <si>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</si>
  <si>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</si>
  <si>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</si>
  <si>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</si>
  <si>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</si>
  <si>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</si>
  <si>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</si>
  <si>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</si>
  <si>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</si>
  <si>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</si>
  <si>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</si>
  <si>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</si>
  <si>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</si>
  <si>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</si>
  <si>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</si>
  <si>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</si>
  <si>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</si>
  <si>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</si>
  <si>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</si>
  <si>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</si>
  <si>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</si>
  <si>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</si>
  <si>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</si>
  <si>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</si>
  <si>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</si>
  <si>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</si>
  <si>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</si>
  <si>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</si>
  <si>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</si>
  <si>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</si>
  <si>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</si>
  <si>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</si>
  <si>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</si>
  <si>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</si>
  <si>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</si>
  <si>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</si>
  <si>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</si>
  <si>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</si>
  <si>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</si>
  <si>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</si>
  <si>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</si>
  <si>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</si>
  <si>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</si>
  <si>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</si>
  <si>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</si>
  <si>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</si>
  <si>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</si>
  <si>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</si>
  <si>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</si>
  <si>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</si>
  <si>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</si>
  <si>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</si>
  <si>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</si>
  <si>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</si>
  <si>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</si>
  <si>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</si>
  <si>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</si>
  <si>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</si>
  <si>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</si>
  <si>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</si>
  <si>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</si>
  <si>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</si>
  <si>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</si>
  <si>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</si>
  <si>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</si>
  <si>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</si>
  <si>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</si>
  <si>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</si>
  <si>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</si>
  <si>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</si>
  <si>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</si>
  <si>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</si>
  <si>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</si>
  <si>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</si>
  <si>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</si>
  <si>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</si>
  <si>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</si>
  <si>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</si>
  <si>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</si>
  <si>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</si>
  <si>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</si>
  <si>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</si>
  <si>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</si>
  <si>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</si>
  <si>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</si>
  <si>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</si>
  <si>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</si>
  <si>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</si>
  <si>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</si>
  <si>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</si>
  <si>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</si>
  <si>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</si>
  <si>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</si>
  <si>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</si>
  <si>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</si>
  <si>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</si>
  <si>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</si>
  <si>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</si>
  <si>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</si>
  <si>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</si>
  <si>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</si>
  <si>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</si>
  <si>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</si>
  <si>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</si>
  <si>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</si>
  <si>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</si>
  <si>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</si>
  <si>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</si>
  <si>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</si>
  <si>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</si>
  <si>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</si>
  <si>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</si>
  <si>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</si>
  <si>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</si>
  <si>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</si>
  <si>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</si>
  <si>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</si>
  <si>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</si>
  <si>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</si>
  <si>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</si>
  <si>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</si>
  <si>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</si>
  <si>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</si>
  <si>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</si>
  <si>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</si>
  <si>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</si>
  <si>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</si>
  <si>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</si>
  <si>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</si>
  <si>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</si>
  <si>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</si>
  <si>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</si>
  <si>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</si>
  <si>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</si>
  <si>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</si>
  <si>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</si>
  <si>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</si>
  <si>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</si>
  <si>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</si>
  <si>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</si>
  <si>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</si>
  <si>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</si>
  <si>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</si>
  <si>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</si>
  <si>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</si>
  <si>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</si>
  <si>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</si>
  <si>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</si>
  <si>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</si>
  <si>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</si>
  <si>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</si>
  <si>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</si>
  <si>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</si>
  <si>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</si>
  <si>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</si>
  <si>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</si>
  <si>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</si>
  <si>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</si>
  <si>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</si>
  <si>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</si>
  <si>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</si>
  <si>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</si>
  <si>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</si>
  <si>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</si>
  <si>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</si>
  <si>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</si>
  <si>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</si>
  <si>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</si>
  <si>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</si>
  <si>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</si>
  <si>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</si>
  <si>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</si>
  <si>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</si>
  <si>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</si>
  <si>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</si>
  <si>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</si>
  <si>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</si>
  <si>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</si>
  <si>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</si>
  <si>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</si>
  <si>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</si>
  <si>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</si>
  <si>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</si>
  <si>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</si>
  <si>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</si>
  <si>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</si>
  <si>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</si>
  <si>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</si>
  <si>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</si>
  <si>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</si>
  <si>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</si>
  <si>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</si>
  <si>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</si>
  <si>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</si>
  <si>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</si>
  <si>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</si>
  <si>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</si>
  <si>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</si>
  <si>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</si>
  <si>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</si>
  <si>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</si>
  <si>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</si>
  <si>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</si>
  <si>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</si>
  <si>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</si>
  <si>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</si>
  <si>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</si>
  <si>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</si>
  <si>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</si>
  <si>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</si>
  <si>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</si>
  <si>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</si>
  <si>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</si>
  <si>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</si>
  <si>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</si>
  <si>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</si>
  <si>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</si>
  <si>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</si>
  <si>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</si>
  <si>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</si>
  <si>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</si>
  <si>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</si>
  <si>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</si>
  <si>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</si>
  <si>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</si>
  <si>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</si>
  <si>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</si>
  <si>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</si>
  <si>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</si>
  <si>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</si>
  <si>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</si>
  <si>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</si>
  <si>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</si>
  <si>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</si>
  <si>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</si>
  <si>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</si>
  <si>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</si>
  <si>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</si>
  <si>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</si>
  <si>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</si>
  <si>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</si>
  <si>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</si>
  <si>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</si>
  <si>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</si>
  <si>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</si>
  <si>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</si>
  <si>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</si>
  <si>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</si>
  <si>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</si>
  <si>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</si>
  <si>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</si>
  <si>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</si>
  <si>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</si>
  <si>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</si>
  <si>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</si>
  <si>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</si>
  <si>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</si>
  <si>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</si>
  <si>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</si>
  <si>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</si>
  <si>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</si>
  <si>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</si>
  <si>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</si>
  <si>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</si>
  <si>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</si>
  <si>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</si>
  <si>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</si>
  <si>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</si>
  <si>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</si>
  <si>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</si>
  <si>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</si>
  <si>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</si>
  <si>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</si>
  <si>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</si>
  <si>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</si>
  <si>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</si>
  <si>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</si>
  <si>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</si>
  <si>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</si>
  <si>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</si>
  <si>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</si>
  <si>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</si>
  <si>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</si>
  <si>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</si>
  <si>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</si>
  <si>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</si>
  <si>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</si>
  <si>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</si>
  <si>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</si>
  <si>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</si>
  <si>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</si>
  <si>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</si>
  <si>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</si>
  <si>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</si>
  <si>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</si>
  <si>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</si>
  <si>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</si>
  <si>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</si>
  <si>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</si>
  <si>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</si>
  <si>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</si>
  <si>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</si>
  <si>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</si>
  <si>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</si>
  <si>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</si>
  <si>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</si>
  <si>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</si>
  <si>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</si>
  <si>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</si>
  <si>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</si>
  <si>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</si>
  <si>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</si>
  <si>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</si>
  <si>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</si>
  <si>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</si>
  <si>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</si>
  <si>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</si>
  <si>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</si>
  <si>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</si>
  <si>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</si>
  <si>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</si>
  <si>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</si>
  <si>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</si>
  <si>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</si>
  <si>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</si>
  <si>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</si>
  <si>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</si>
  <si>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</si>
  <si>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</si>
  <si>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</si>
  <si>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</si>
  <si>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</si>
  <si>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</si>
  <si>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</si>
  <si>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</si>
  <si>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</si>
  <si>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</si>
  <si>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</si>
  <si>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</si>
  <si>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</si>
  <si>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</si>
  <si>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</si>
  <si>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</si>
  <si>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</si>
  <si>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</si>
  <si>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</si>
  <si>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</si>
  <si>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</si>
  <si>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</si>
  <si>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</si>
  <si>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</si>
  <si>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</si>
  <si>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</si>
  <si>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</si>
  <si>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</si>
  <si>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</si>
  <si>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</si>
  <si>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</si>
  <si>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</si>
  <si>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</si>
  <si>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</si>
  <si>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</si>
  <si>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</si>
  <si>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</si>
  <si>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</si>
  <si>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</si>
  <si>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</si>
  <si>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</si>
  <si>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</si>
  <si>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</si>
  <si>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</si>
  <si>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</si>
  <si>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</si>
  <si>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</si>
  <si>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</si>
  <si>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</si>
  <si>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</si>
  <si>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</si>
  <si>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</si>
  <si>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</si>
  <si>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</si>
  <si>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</si>
  <si>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</si>
  <si>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</si>
  <si>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</si>
  <si>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</si>
  <si>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</si>
  <si>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</si>
  <si>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</si>
  <si>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</si>
  <si>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</si>
  <si>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</si>
  <si>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</si>
  <si>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</si>
  <si>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</si>
  <si>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</si>
  <si>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</si>
  <si>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</si>
  <si>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</si>
  <si>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</si>
  <si>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</si>
  <si>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</si>
  <si>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</si>
  <si>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</si>
  <si>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</si>
  <si>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</si>
  <si>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</si>
  <si>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</si>
  <si>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</si>
  <si>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</si>
  <si>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</si>
  <si>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</si>
  <si>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</si>
  <si>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</si>
  <si>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</si>
  <si>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</si>
  <si>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</si>
  <si>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</si>
  <si>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</si>
  <si>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</si>
  <si>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</si>
  <si>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</si>
  <si>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</si>
  <si>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</si>
  <si>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</si>
  <si>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</si>
  <si>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</si>
  <si>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</si>
  <si>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</si>
  <si>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</si>
  <si>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</si>
  <si>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</si>
  <si>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</si>
  <si>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</si>
  <si>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</si>
  <si>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</si>
  <si>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</si>
  <si>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</si>
  <si>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</si>
  <si>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</si>
  <si>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</si>
  <si>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</si>
  <si>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</si>
  <si>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</si>
  <si>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</si>
  <si>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</si>
  <si>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</si>
  <si>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</si>
  <si>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</si>
  <si>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</si>
  <si>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</si>
  <si>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</si>
  <si>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</si>
  <si>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</si>
  <si>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</si>
  <si>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</si>
  <si>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</si>
  <si>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</si>
  <si>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</si>
  <si>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</si>
  <si>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</si>
  <si>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</si>
  <si>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</si>
  <si>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</si>
  <si>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</si>
  <si>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</si>
  <si>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</si>
  <si>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</si>
  <si>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</si>
  <si>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</si>
  <si>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</si>
  <si>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</si>
  <si>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</si>
  <si>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</si>
  <si>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</si>
  <si>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</si>
  <si>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</si>
  <si>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</si>
  <si>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</si>
  <si>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</si>
  <si>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</si>
  <si>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</si>
  <si>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</si>
  <si>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</si>
  <si>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</si>
  <si>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</si>
  <si>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</si>
  <si>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</si>
  <si>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</si>
  <si>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</si>
  <si>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</si>
  <si>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</si>
  <si>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</si>
  <si>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</si>
  <si>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</si>
  <si>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</si>
  <si>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</si>
  <si>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</si>
  <si>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</si>
  <si>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</si>
  <si>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</si>
  <si>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</si>
  <si>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</si>
  <si>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</si>
  <si>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</si>
  <si>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</si>
  <si>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</si>
  <si>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</si>
  <si>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</si>
  <si>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</si>
  <si>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</si>
  <si>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</si>
  <si>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</si>
  <si>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</si>
  <si>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</si>
  <si>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</si>
  <si>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</si>
  <si>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</si>
  <si>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</si>
  <si>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</si>
  <si>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</si>
  <si>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</si>
  <si>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</si>
  <si>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</si>
  <si>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</si>
  <si>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</si>
  <si>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</si>
  <si>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</si>
  <si>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</si>
  <si>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</si>
  <si>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</si>
  <si>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</si>
  <si>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</si>
  <si>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</si>
  <si>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</si>
  <si>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</si>
  <si>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</si>
  <si>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</si>
  <si>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</si>
  <si>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</si>
  <si>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</si>
  <si>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</si>
  <si>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</si>
  <si>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</si>
  <si>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</si>
  <si>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</si>
  <si>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</si>
  <si>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</si>
  <si>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</si>
  <si>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</si>
  <si>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</si>
  <si>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</si>
  <si>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</si>
  <si>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</si>
  <si>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</si>
  <si>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</si>
  <si>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</si>
  <si>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</si>
  <si>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</si>
  <si>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</si>
  <si>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</si>
  <si>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</si>
  <si>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</si>
  <si>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</si>
  <si>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</si>
  <si>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</si>
  <si>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</si>
  <si>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</si>
  <si>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</si>
  <si>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</si>
  <si>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</si>
  <si>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</si>
  <si>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</si>
  <si>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</si>
  <si>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</si>
  <si>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</si>
  <si>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</si>
  <si>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</si>
  <si>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</si>
  <si>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</si>
  <si>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</si>
  <si>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</si>
  <si>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</si>
  <si>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</si>
  <si>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</si>
  <si>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</si>
  <si>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</si>
  <si>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</si>
  <si>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</si>
  <si>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</si>
  <si>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</si>
  <si>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</si>
  <si>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</si>
  <si>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</si>
  <si>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</si>
  <si>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</si>
  <si>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</si>
  <si>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</si>
  <si>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</si>
  <si>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</si>
  <si>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</si>
  <si>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</si>
  <si>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</si>
  <si>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</si>
  <si>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</si>
  <si>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</si>
  <si>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</si>
  <si>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</si>
  <si>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</si>
  <si>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</si>
  <si>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</si>
  <si>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</si>
  <si>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</si>
  <si>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</si>
  <si>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</si>
  <si>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</si>
  <si>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</si>
  <si>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</si>
  <si>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</si>
  <si>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</si>
  <si>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</si>
  <si>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</si>
  <si>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</si>
  <si>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</si>
  <si>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</si>
  <si>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</si>
  <si>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</si>
  <si>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</si>
  <si>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</si>
  <si>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</si>
  <si>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</si>
  <si>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</si>
  <si>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</si>
  <si>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</si>
  <si>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</si>
  <si>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</si>
  <si>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</si>
  <si>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</si>
  <si>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</si>
  <si>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</si>
  <si>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</si>
  <si>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</si>
  <si>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</si>
  <si>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</si>
  <si>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</si>
  <si>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</si>
  <si>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</si>
  <si>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</si>
  <si>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</si>
  <si>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</si>
  <si>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</si>
  <si>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</si>
  <si>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</si>
  <si>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</si>
  <si>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</si>
  <si>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</si>
  <si>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</si>
  <si>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</si>
  <si>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</si>
  <si>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</si>
  <si>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</si>
  <si>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</si>
  <si>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</si>
  <si>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</si>
  <si>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</si>
  <si>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</si>
  <si>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</si>
  <si>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</si>
  <si>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</si>
  <si>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</si>
  <si>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</si>
  <si>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</si>
  <si>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</si>
  <si>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</si>
  <si>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</si>
  <si>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</si>
  <si>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</si>
  <si>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</si>
  <si>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</si>
  <si>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</si>
  <si>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</si>
  <si>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</si>
  <si>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</si>
  <si>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</si>
  <si>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</si>
  <si>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</si>
  <si>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</si>
  <si>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</si>
  <si>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</si>
  <si>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</si>
  <si>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</si>
  <si>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</si>
  <si>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</si>
  <si>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</si>
  <si>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</si>
  <si>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</si>
  <si>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</si>
  <si>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</si>
  <si>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</si>
  <si>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</si>
  <si>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</si>
  <si>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</si>
  <si>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</si>
  <si>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</si>
  <si>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</si>
  <si>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</si>
  <si>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</si>
  <si>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</si>
  <si>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</si>
  <si>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</si>
  <si>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</si>
  <si>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</si>
  <si>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</si>
  <si>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</si>
  <si>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</si>
  <si>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</si>
  <si>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</si>
  <si>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</si>
  <si>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</si>
  <si>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</si>
  <si>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</si>
  <si>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</si>
  <si>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</si>
  <si>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</si>
  <si>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</si>
  <si>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</si>
  <si>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</si>
  <si>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</si>
  <si>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</si>
  <si>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</si>
  <si>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</si>
  <si>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</si>
  <si>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</si>
  <si>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</si>
  <si>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</si>
  <si>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</si>
  <si>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</si>
  <si>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</si>
  <si>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</si>
  <si>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</si>
  <si>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</si>
  <si>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</si>
  <si>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</si>
  <si>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</si>
  <si>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</si>
  <si>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</si>
  <si>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</si>
  <si>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</si>
  <si>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</si>
  <si>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</si>
  <si>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</si>
  <si>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</si>
  <si>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</si>
  <si>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</si>
  <si>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</si>
  <si>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</si>
  <si>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</si>
  <si>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</si>
  <si>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</si>
  <si>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</si>
  <si>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</si>
  <si>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</si>
  <si>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</si>
  <si>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</si>
  <si>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</si>
  <si>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</si>
  <si>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</si>
  <si>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</si>
  <si>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</si>
  <si>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</si>
  <si>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</si>
  <si>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</si>
  <si>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</si>
  <si>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</si>
  <si>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</si>
  <si>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</si>
  <si>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</si>
  <si>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</si>
  <si>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</si>
  <si>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</si>
  <si>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</si>
  <si>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</si>
  <si>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</si>
  <si>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</si>
  <si>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</si>
  <si>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</si>
  <si>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</si>
  <si>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</si>
  <si>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</si>
  <si>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</si>
  <si>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</si>
  <si>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</si>
  <si>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</si>
  <si>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</si>
  <si>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</si>
  <si>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</si>
  <si>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</si>
  <si>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</si>
  <si>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</si>
  <si>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</si>
  <si>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</si>
  <si>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</si>
  <si>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</si>
  <si>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</si>
  <si>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</si>
  <si>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</si>
  <si>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</si>
  <si>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</si>
  <si>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</si>
  <si>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</si>
  <si>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</si>
  <si>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</si>
  <si>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</si>
  <si>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</si>
  <si>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</si>
  <si>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</si>
  <si>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</si>
  <si>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</si>
  <si>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</si>
  <si>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</si>
  <si>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</si>
  <si>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</si>
  <si>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</si>
  <si>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</si>
  <si>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</si>
  <si>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</si>
  <si>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</si>
  <si>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</si>
  <si>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</si>
  <si>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</si>
  <si>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</si>
  <si>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</si>
  <si>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</si>
  <si>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</si>
  <si>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</si>
  <si>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</si>
  <si>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</si>
  <si>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</si>
  <si>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</si>
  <si>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</si>
  <si>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</si>
  <si>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</si>
  <si>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</si>
  <si>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</si>
  <si>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</si>
  <si>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</si>
  <si>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</si>
  <si>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</si>
  <si>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</si>
  <si>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</si>
  <si>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</si>
  <si>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</si>
  <si>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</si>
  <si>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</si>
  <si>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</si>
  <si>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</si>
  <si>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</si>
  <si>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</si>
  <si>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</si>
  <si>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</si>
  <si>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</si>
  <si>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</si>
  <si>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</si>
  <si>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</si>
  <si>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</si>
  <si>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</si>
  <si>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</si>
  <si>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</si>
  <si>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</si>
  <si>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</si>
  <si>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</si>
  <si>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</si>
  <si>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</si>
  <si>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</si>
  <si>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</si>
  <si>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</si>
  <si>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</si>
  <si>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</si>
  <si>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</si>
  <si>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</si>
  <si>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</si>
  <si>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</si>
  <si>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</si>
  <si>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</si>
  <si>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</si>
  <si>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</si>
  <si>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</si>
  <si>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</si>
  <si>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</si>
  <si>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</si>
  <si>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</si>
  <si>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</si>
  <si>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</si>
  <si>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</si>
  <si>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</si>
  <si>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</si>
  <si>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</si>
  <si>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</si>
  <si>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</si>
  <si>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</si>
  <si>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</si>
  <si>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</si>
  <si>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</si>
  <si>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</si>
  <si>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</si>
  <si>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</si>
  <si>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</si>
  <si>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</si>
  <si>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</si>
  <si>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</si>
  <si>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</si>
  <si>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</si>
  <si>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</si>
  <si>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</si>
  <si>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</si>
  <si>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</si>
  <si>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</si>
  <si>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</si>
  <si>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</si>
  <si>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</si>
  <si>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</si>
  <si>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</si>
  <si>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</si>
  <si>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</si>
  <si>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</si>
  <si>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</si>
  <si>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</si>
  <si>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</si>
  <si>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</si>
  <si>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</si>
  <si>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</si>
  <si>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</si>
  <si>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</si>
  <si>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</si>
  <si>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</si>
  <si>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</si>
  <si>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</si>
  <si>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</si>
  <si>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</si>
  <si>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</si>
  <si>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</si>
  <si>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</si>
  <si>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</si>
  <si>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</si>
  <si>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</si>
  <si>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</si>
  <si>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</si>
  <si>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</si>
  <si>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</si>
  <si>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</si>
  <si>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</si>
  <si>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</si>
  <si>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</si>
  <si>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</si>
  <si>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</si>
  <si>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</si>
  <si>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</si>
  <si>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</si>
  <si>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</si>
  <si>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</si>
  <si>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</si>
  <si>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</si>
  <si>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</si>
  <si>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</si>
  <si>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</si>
  <si>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</si>
  <si>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</si>
  <si>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</si>
  <si>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</si>
  <si>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</si>
  <si>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</si>
  <si>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</si>
  <si>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</si>
  <si>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</si>
  <si>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</si>
  <si>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</si>
  <si>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</si>
  <si>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</si>
  <si>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</si>
  <si>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</si>
  <si>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</si>
  <si>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</si>
  <si>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</si>
  <si>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</si>
  <si>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</si>
  <si>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</si>
  <si>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</si>
  <si>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</si>
  <si>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</si>
  <si>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</si>
  <si>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</si>
  <si>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</si>
  <si>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</si>
  <si>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</si>
  <si>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</si>
  <si>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</si>
  <si>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</si>
  <si>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</si>
  <si>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</si>
  <si>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</si>
  <si>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</si>
  <si>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</si>
  <si>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</si>
  <si>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</si>
  <si>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</si>
  <si>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</si>
  <si>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</si>
  <si>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</si>
  <si>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</si>
  <si>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</si>
  <si>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</si>
  <si>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</si>
  <si>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</si>
  <si>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</si>
  <si>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</si>
  <si>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</si>
  <si>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</si>
  <si>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</si>
  <si>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</si>
  <si>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</si>
  <si>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</si>
  <si>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</si>
  <si>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</si>
  <si>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</si>
  <si>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</si>
  <si>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</si>
  <si>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</si>
  <si>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</si>
  <si>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</si>
  <si>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</si>
  <si>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</si>
  <si>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</si>
  <si>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</si>
  <si>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</si>
  <si>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</si>
  <si>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</si>
  <si>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</si>
  <si>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</si>
  <si>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</si>
  <si>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</si>
  <si>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</si>
  <si>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</si>
  <si>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</si>
  <si>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</si>
  <si>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</si>
  <si>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</si>
  <si>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</si>
  <si>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</si>
  <si>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</si>
  <si>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</si>
  <si>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</si>
  <si>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</si>
  <si>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</si>
  <si>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</si>
  <si>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</si>
  <si>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</si>
  <si>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</si>
  <si>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</si>
  <si>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</si>
  <si>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</si>
  <si>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</si>
  <si>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</si>
  <si>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</si>
  <si>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</si>
  <si>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</si>
  <si>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</si>
  <si>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</si>
  <si>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</si>
  <si>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</si>
  <si>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</si>
  <si>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</si>
  <si>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</si>
  <si>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</si>
  <si>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</si>
  <si>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</si>
  <si>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</si>
  <si>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</si>
  <si>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</si>
  <si>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</si>
  <si>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</si>
  <si>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</si>
  <si>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</si>
  <si>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</si>
  <si>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</si>
  <si>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</si>
  <si>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</si>
  <si>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</si>
  <si>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</si>
  <si>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</si>
  <si>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</si>
  <si>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</si>
  <si>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</si>
  <si>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</si>
  <si>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</si>
  <si>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</si>
  <si>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</si>
  <si>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</si>
  <si>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</si>
  <si>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</si>
  <si>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</si>
  <si>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</si>
  <si>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</si>
  <si>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</si>
  <si>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</si>
  <si>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</si>
  <si>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</si>
  <si>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</si>
  <si>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</si>
  <si>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</si>
  <si>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</si>
  <si>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</si>
  <si>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</si>
  <si>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</si>
  <si>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</si>
  <si>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</si>
  <si>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</si>
  <si>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</si>
  <si>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</si>
  <si>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</si>
  <si>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</si>
  <si>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</si>
  <si>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</si>
  <si>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</si>
  <si>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</si>
  <si>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</si>
  <si>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</si>
  <si>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</si>
  <si>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</si>
  <si>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</si>
  <si>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</si>
  <si>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</si>
  <si>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</si>
  <si>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</si>
  <si>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</si>
  <si>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</si>
  <si>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</si>
  <si>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</si>
  <si>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</si>
  <si>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</si>
  <si>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</si>
  <si>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</si>
  <si>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</si>
  <si>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</si>
  <si>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</si>
  <si>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</si>
  <si>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</si>
  <si>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</si>
  <si>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</si>
  <si>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</si>
  <si>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</si>
  <si>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</si>
  <si>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</si>
  <si>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</si>
  <si>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</si>
  <si>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</si>
  <si>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</si>
  <si>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</si>
  <si>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</si>
  <si>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</si>
  <si>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</si>
  <si>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</si>
  <si>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</si>
  <si>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</si>
  <si>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</si>
  <si>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</si>
  <si>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</si>
  <si>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</si>
  <si>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</si>
  <si>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</si>
  <si>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</si>
  <si>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</si>
  <si>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</si>
  <si>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</si>
  <si>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</si>
  <si>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</si>
  <si>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</si>
  <si>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</si>
  <si>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</si>
  <si>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</si>
  <si>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</si>
  <si>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</si>
  <si>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</si>
  <si>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</si>
  <si>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</si>
  <si>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</si>
  <si>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</si>
  <si>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</si>
  <si>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</si>
  <si>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</si>
  <si>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</si>
  <si>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</si>
  <si>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</si>
  <si>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</si>
  <si>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</si>
  <si>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</si>
  <si>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</si>
  <si>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</si>
  <si>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</si>
  <si>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</si>
  <si>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</si>
  <si>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</si>
  <si>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</si>
  <si>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</si>
  <si>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</si>
  <si>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</si>
  <si>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</si>
  <si>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</si>
  <si>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</si>
  <si>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</si>
  <si>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</si>
  <si>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</si>
  <si>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</si>
  <si>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</si>
  <si>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</si>
  <si>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</si>
  <si>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</si>
  <si>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</si>
  <si>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</si>
  <si>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</si>
  <si>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</si>
  <si>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</si>
  <si>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</si>
  <si>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</si>
  <si>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</si>
  <si>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</si>
  <si>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</si>
  <si>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</si>
  <si>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</si>
  <si>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</si>
  <si>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</si>
  <si>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</si>
  <si>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</si>
  <si>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</si>
  <si>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</si>
  <si>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</si>
  <si>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</si>
  <si>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</si>
  <si>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</si>
  <si>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</si>
  <si>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</si>
  <si>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</si>
  <si>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</si>
  <si>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</si>
  <si>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</si>
  <si>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</si>
  <si>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</si>
  <si>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</si>
  <si>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</si>
  <si>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</si>
  <si>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</si>
  <si>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</si>
  <si>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</si>
  <si>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</si>
  <si>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</si>
  <si>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</si>
  <si>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</si>
  <si>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</si>
  <si>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</si>
  <si>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</si>
  <si>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</si>
  <si>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</si>
  <si>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</si>
  <si>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</si>
  <si>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</si>
  <si>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</si>
  <si>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</si>
  <si>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</si>
  <si>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</si>
  <si>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</si>
  <si>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</si>
  <si>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</si>
  <si>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</si>
  <si>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</si>
  <si>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</si>
  <si>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</si>
  <si>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</si>
  <si>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</si>
  <si>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</si>
  <si>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</si>
  <si>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</si>
  <si>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</si>
  <si>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</si>
  <si>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</si>
  <si>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</si>
  <si>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</si>
  <si>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</si>
  <si>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</si>
  <si>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</si>
  <si>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</si>
  <si>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</si>
  <si>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</si>
  <si>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</si>
  <si>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</si>
  <si>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</si>
  <si>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</si>
  <si>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</si>
  <si>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</si>
  <si>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</si>
  <si>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</si>
  <si>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</si>
  <si>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</si>
  <si>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</si>
  <si>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</si>
  <si>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</si>
  <si>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</si>
  <si>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</si>
  <si>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</si>
  <si>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</si>
  <si>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</si>
  <si>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</si>
  <si>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</si>
  <si>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</si>
  <si>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</si>
  <si>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</si>
  <si>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</si>
  <si>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</si>
  <si>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</si>
  <si>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</si>
  <si>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</si>
  <si>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</si>
  <si>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</si>
  <si>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</si>
  <si>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</si>
  <si>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</si>
  <si>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</si>
  <si>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</si>
  <si>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</si>
  <si>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</si>
  <si>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</si>
  <si>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</si>
  <si>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</si>
  <si>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</si>
  <si>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</si>
  <si>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</si>
  <si>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</si>
  <si>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</si>
  <si>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</si>
  <si>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</si>
  <si>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</si>
  <si>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</si>
  <si>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</si>
  <si>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</si>
  <si>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</si>
  <si>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</si>
  <si>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</si>
  <si>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</si>
  <si>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</si>
  <si>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</si>
  <si>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</si>
  <si>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</si>
  <si>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</si>
  <si>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</si>
  <si>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</si>
  <si>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</si>
  <si>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</si>
  <si>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</si>
  <si>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</si>
  <si>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</si>
  <si>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</si>
  <si>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</si>
  <si>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</si>
  <si>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</si>
  <si>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</si>
  <si>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</si>
  <si>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</si>
  <si>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</si>
  <si>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</si>
  <si>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</si>
  <si>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</si>
  <si>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</si>
  <si>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</si>
  <si>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</si>
  <si>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</si>
  <si>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</si>
  <si>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</si>
  <si>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</si>
  <si>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</si>
  <si>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</si>
  <si>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</si>
  <si>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</si>
  <si>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</si>
  <si>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</si>
  <si>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</si>
  <si>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</si>
  <si>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</si>
  <si>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</si>
  <si>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</si>
  <si>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</si>
  <si>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</si>
  <si>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</si>
  <si>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</si>
  <si>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</si>
  <si>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</si>
  <si>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</si>
  <si>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</si>
  <si>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</si>
  <si>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</si>
  <si>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</si>
  <si>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</si>
  <si>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</si>
  <si>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</si>
  <si>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</si>
  <si>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</si>
  <si>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</si>
  <si>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</si>
  <si>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</si>
  <si>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</si>
  <si>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</si>
  <si>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</si>
  <si>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</si>
  <si>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</si>
  <si>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</si>
  <si>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</si>
  <si>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</si>
  <si>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</si>
  <si>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</si>
  <si>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</si>
  <si>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</si>
  <si>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</si>
  <si>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</si>
  <si>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</si>
  <si>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</si>
  <si>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</si>
  <si>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</si>
  <si>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</si>
  <si>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</si>
  <si>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</si>
  <si>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</si>
  <si>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</si>
  <si>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</si>
  <si>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</si>
  <si>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</si>
  <si>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</si>
  <si>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</si>
  <si>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</si>
  <si>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</si>
  <si>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</si>
  <si>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</si>
  <si>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</si>
  <si>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</si>
  <si>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</si>
  <si>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</si>
  <si>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</si>
  <si>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</si>
  <si>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</si>
  <si>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</si>
  <si>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</si>
  <si>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</si>
  <si>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</si>
  <si>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</si>
  <si>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</si>
  <si>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</si>
  <si>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</si>
  <si>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</si>
  <si>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</si>
  <si>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</si>
  <si>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</si>
  <si>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</si>
  <si>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</si>
  <si>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</si>
  <si>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</si>
  <si>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</si>
  <si>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</si>
  <si>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</si>
  <si>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</si>
  <si>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</si>
  <si>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</si>
  <si>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</si>
  <si>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</si>
  <si>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</si>
  <si>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</si>
  <si>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</si>
  <si>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</si>
  <si>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</si>
  <si>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</si>
  <si>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</si>
  <si>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</si>
  <si>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</si>
  <si>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</si>
  <si>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</si>
  <si>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</si>
  <si>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</si>
  <si>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</si>
  <si>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</si>
  <si>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</si>
  <si>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</si>
  <si>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</si>
  <si>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</si>
  <si>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</si>
  <si>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</si>
  <si>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</si>
  <si>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</si>
  <si>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</si>
  <si>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</si>
  <si>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</si>
  <si>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</si>
  <si>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</si>
  <si>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</si>
  <si>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</si>
  <si>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</si>
  <si>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</si>
  <si>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</si>
  <si>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</si>
  <si>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</si>
  <si>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</si>
  <si>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</si>
  <si>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</si>
  <si>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</si>
  <si>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</si>
  <si>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</si>
  <si>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</si>
  <si>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</si>
  <si>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</si>
  <si>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</si>
  <si>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</si>
  <si>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</si>
  <si>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</si>
  <si>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</si>
  <si>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</si>
  <si>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</si>
  <si>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</si>
  <si>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</si>
  <si>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</si>
  <si>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</si>
  <si>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</si>
  <si>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</si>
  <si>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</si>
  <si>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</si>
  <si>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</si>
  <si>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</si>
  <si>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</si>
  <si>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</si>
  <si>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</si>
  <si>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</si>
  <si>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</si>
  <si>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</si>
  <si>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</si>
  <si>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</si>
  <si>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</si>
  <si>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</si>
  <si>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</si>
  <si>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</si>
  <si>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</si>
  <si>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</si>
  <si>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</si>
  <si>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</si>
  <si>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</si>
  <si>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</si>
  <si>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</si>
  <si>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</si>
  <si>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</si>
  <si>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</si>
  <si>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</si>
  <si>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</si>
  <si>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</si>
  <si>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</si>
  <si>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</si>
  <si>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</si>
  <si>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</si>
  <si>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</si>
  <si>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</si>
  <si>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</si>
  <si>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</si>
  <si>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</si>
  <si>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</si>
  <si>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</si>
  <si>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</si>
  <si>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</si>
  <si>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</si>
  <si>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</si>
  <si>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</si>
  <si>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</si>
  <si>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</si>
  <si>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</si>
  <si>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</si>
  <si>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</si>
  <si>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</si>
  <si>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</si>
  <si>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</si>
  <si>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</si>
  <si>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</si>
  <si>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</si>
  <si>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</si>
  <si>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</si>
  <si>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</si>
  <si>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</si>
  <si>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</si>
  <si>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</si>
  <si>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</si>
  <si>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</si>
  <si>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</si>
  <si>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</si>
  <si>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</si>
  <si>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</si>
  <si>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</si>
  <si>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</si>
  <si>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</si>
  <si>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</si>
  <si>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</si>
  <si>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</si>
  <si>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</si>
  <si>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</si>
  <si>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</si>
  <si>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</si>
  <si>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</si>
  <si>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</si>
  <si>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</si>
  <si>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</si>
  <si>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</si>
  <si>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</si>
  <si>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</si>
  <si>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</si>
  <si>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</si>
  <si>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</si>
  <si>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</si>
  <si>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</si>
  <si>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</si>
  <si>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</si>
  <si>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</si>
  <si>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</si>
  <si>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</si>
  <si>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</si>
  <si>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</si>
  <si>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</si>
  <si>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</si>
  <si>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</si>
  <si>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</si>
  <si>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</si>
  <si>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</si>
  <si>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</si>
  <si>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</si>
  <si>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</si>
  <si>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</si>
  <si>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</si>
  <si>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</si>
  <si>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</si>
  <si>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</si>
  <si>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</si>
  <si>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</si>
  <si>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</si>
  <si>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</si>
  <si>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</si>
  <si>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</si>
  <si>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</si>
  <si>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</si>
  <si>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</si>
  <si>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</si>
  <si>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</si>
  <si>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</si>
  <si>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</si>
  <si>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</si>
  <si>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</si>
  <si>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</si>
  <si>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</si>
  <si>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</si>
  <si>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</si>
  <si>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</si>
  <si>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</si>
  <si>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</si>
  <si>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</si>
  <si>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</si>
  <si>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</si>
  <si>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</si>
  <si>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</si>
  <si>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</si>
  <si>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</si>
  <si>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</si>
  <si>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</si>
  <si>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</si>
  <si>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</si>
  <si>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</si>
  <si>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</si>
  <si>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</si>
  <si>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</si>
  <si>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</si>
  <si>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</si>
  <si>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</si>
  <si>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</si>
  <si>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</si>
  <si>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</si>
  <si>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</si>
  <si>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</si>
  <si>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</si>
  <si>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</si>
  <si>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</si>
  <si>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</si>
  <si>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</si>
  <si>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</si>
  <si>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</si>
  <si>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</si>
  <si>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</si>
  <si>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</si>
  <si>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</si>
  <si>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</si>
  <si>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</si>
  <si>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</si>
  <si>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</si>
  <si>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</si>
  <si>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</si>
  <si>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</si>
  <si>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</si>
  <si>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</si>
  <si>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</si>
  <si>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</si>
  <si>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</si>
  <si>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</si>
  <si>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</si>
  <si>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</si>
  <si>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</si>
  <si>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</si>
  <si>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</si>
  <si>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</si>
  <si>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</si>
  <si>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</si>
  <si>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</si>
  <si>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</si>
  <si>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</si>
  <si>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</si>
  <si>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</si>
  <si>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</si>
  <si>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</si>
  <si>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</si>
  <si>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</si>
  <si>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</si>
  <si>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</si>
  <si>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</si>
  <si>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</si>
  <si>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</si>
  <si>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</si>
  <si>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</si>
  <si>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</si>
  <si>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</si>
  <si>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</si>
  <si>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</si>
  <si>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</si>
  <si>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</si>
  <si>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</si>
  <si>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</si>
  <si>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</si>
  <si>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</si>
  <si>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</si>
  <si>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</si>
  <si>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</si>
  <si>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</si>
  <si>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</si>
  <si>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</si>
  <si>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</si>
  <si>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</si>
  <si>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</si>
  <si>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</si>
  <si>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</si>
  <si>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</si>
  <si>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</si>
  <si>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</si>
  <si>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</si>
  <si>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</si>
  <si>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</si>
  <si>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</si>
  <si>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</si>
  <si>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</si>
  <si>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</si>
  <si>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</si>
  <si>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</si>
  <si>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</si>
  <si>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</si>
  <si>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</si>
  <si>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</si>
  <si>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</si>
  <si>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</si>
  <si>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</si>
  <si>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</si>
  <si>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</si>
  <si>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</si>
  <si>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</si>
  <si>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</si>
  <si>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</si>
  <si>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</si>
  <si>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</si>
  <si>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</si>
  <si>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</si>
  <si>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</si>
  <si>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</si>
  <si>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</si>
  <si>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</si>
  <si>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</si>
  <si>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</si>
  <si>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</si>
  <si>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</si>
  <si>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</si>
  <si>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</si>
  <si>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</si>
  <si>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</si>
  <si>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</si>
  <si>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</si>
  <si>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</si>
  <si>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</si>
  <si>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</si>
  <si>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</si>
  <si>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</si>
  <si>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</si>
  <si>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</si>
  <si>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</si>
  <si>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</si>
  <si>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</si>
  <si>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</si>
  <si>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</si>
  <si>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</si>
  <si>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</si>
  <si>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</si>
  <si>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</si>
  <si>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</si>
  <si>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</si>
  <si>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</si>
  <si>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</si>
  <si>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</si>
  <si>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</si>
  <si>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</si>
  <si>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</si>
  <si>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</si>
  <si>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</si>
  <si>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</si>
  <si>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</si>
  <si>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</si>
  <si>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</si>
  <si>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</si>
  <si>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</si>
  <si>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</si>
  <si>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</si>
  <si>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</si>
  <si>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</si>
  <si>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</si>
  <si>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</si>
  <si>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</si>
  <si>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</si>
  <si>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</si>
  <si>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</si>
  <si>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</si>
  <si>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</si>
  <si>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</si>
  <si>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</si>
  <si>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</si>
  <si>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</si>
  <si>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</si>
  <si>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</si>
  <si>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</si>
  <si>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</si>
  <si>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</si>
  <si>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</si>
  <si>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</si>
  <si>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</si>
  <si>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</si>
  <si>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</si>
  <si>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</si>
  <si>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</si>
  <si>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</si>
  <si>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</si>
  <si>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</si>
  <si>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</si>
  <si>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</si>
  <si>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</si>
  <si>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</si>
  <si>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</si>
  <si>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</si>
  <si>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</si>
  <si>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</si>
  <si>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</si>
  <si>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</si>
  <si>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</si>
  <si>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</si>
  <si>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</si>
  <si>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</si>
  <si>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</si>
  <si>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</si>
  <si>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</si>
  <si>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</si>
  <si>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</si>
  <si>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</si>
  <si>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</si>
  <si>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</si>
  <si>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</si>
  <si>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</si>
  <si>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</si>
  <si>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</si>
  <si>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</si>
  <si>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</si>
  <si>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</si>
  <si>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</si>
  <si>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</si>
  <si>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</si>
  <si>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</si>
  <si>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</si>
  <si>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</si>
  <si>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</si>
  <si>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</si>
  <si>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</si>
  <si>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</si>
  <si>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</si>
  <si>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</si>
  <si>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</si>
  <si>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</si>
  <si>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</si>
  <si>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</si>
  <si>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</si>
  <si>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</si>
  <si>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</si>
  <si>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</si>
  <si>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</si>
  <si>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</si>
  <si>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</si>
  <si>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</si>
  <si>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</si>
  <si>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</si>
  <si>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</si>
  <si>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</si>
  <si>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</si>
  <si>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</si>
  <si>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</si>
  <si>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</si>
  <si>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</si>
  <si>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</si>
  <si>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</si>
  <si>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</si>
  <si>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</si>
  <si>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</si>
  <si>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</si>
  <si>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</si>
  <si>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</si>
  <si>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</si>
  <si>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</si>
  <si>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</si>
  <si>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</si>
  <si>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</si>
  <si>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</si>
  <si>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</si>
  <si>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</si>
  <si>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</si>
  <si>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</si>
  <si>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</si>
  <si>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</si>
  <si>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</si>
  <si>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</si>
  <si>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</si>
  <si>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</si>
  <si>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</si>
  <si>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</si>
  <si>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</si>
  <si>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</si>
  <si>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</si>
  <si>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</si>
  <si>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</si>
  <si>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</si>
  <si>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</si>
  <si>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</si>
  <si>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</si>
  <si>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</si>
  <si>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</si>
  <si>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</si>
  <si>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</si>
  <si>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</si>
  <si>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</si>
  <si>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</si>
  <si>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</si>
  <si>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</si>
  <si>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</si>
  <si>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</si>
  <si>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</si>
  <si>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</si>
  <si>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</si>
  <si>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</si>
  <si>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</si>
  <si>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</si>
  <si>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</si>
  <si>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</si>
  <si>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</si>
  <si>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</si>
  <si>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</si>
  <si>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</si>
  <si>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</si>
  <si>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</si>
  <si>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</si>
  <si>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</si>
  <si>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</si>
  <si>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</si>
  <si>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</si>
  <si>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</si>
  <si>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</si>
  <si>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</si>
  <si>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</si>
  <si>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</si>
  <si>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</si>
  <si>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</si>
  <si>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</si>
  <si>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</si>
  <si>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</si>
  <si>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</si>
  <si>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</si>
  <si>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</si>
  <si>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</si>
  <si>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</si>
  <si>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</si>
  <si>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</si>
  <si>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</si>
  <si>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</si>
  <si>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</si>
  <si>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</si>
  <si>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</si>
  <si>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</si>
  <si>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</si>
  <si>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</si>
  <si>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</si>
  <si>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</si>
  <si>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</si>
  <si>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</si>
  <si>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</si>
  <si>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</si>
  <si>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</si>
  <si>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</si>
  <si>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</si>
  <si>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</si>
  <si>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</si>
  <si>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</si>
  <si>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</si>
  <si>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</si>
  <si>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</si>
  <si>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</si>
  <si>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</si>
  <si>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</si>
  <si>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</si>
  <si>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</si>
  <si>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</si>
  <si>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</si>
  <si>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</si>
  <si>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</si>
  <si>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</si>
  <si>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</si>
  <si>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</si>
  <si>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</si>
  <si>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</si>
  <si>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</si>
  <si>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</si>
  <si>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</si>
  <si>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</si>
  <si>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</si>
  <si>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</si>
  <si>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</si>
  <si>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</si>
  <si>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</si>
  <si>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</si>
  <si>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</si>
  <si>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</si>
  <si>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</si>
  <si>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</si>
  <si>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</si>
  <si>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</si>
  <si>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</si>
  <si>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</si>
  <si>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</si>
  <si>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</si>
  <si>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</si>
  <si>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</si>
  <si>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</si>
  <si>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</si>
  <si>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</si>
  <si>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</si>
  <si>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</si>
  <si>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</si>
  <si>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</si>
  <si>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</si>
  <si>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</si>
  <si>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</si>
  <si>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</si>
  <si>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</si>
  <si>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</si>
  <si>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</si>
  <si>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</si>
  <si>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</si>
  <si>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</si>
  <si>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</si>
  <si>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</si>
  <si>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</si>
  <si>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</si>
  <si>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</si>
  <si>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</si>
  <si>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</si>
  <si>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</si>
  <si>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</si>
  <si>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</si>
  <si>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</si>
  <si>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</si>
  <si>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</si>
  <si>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</si>
  <si>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</si>
  <si>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</si>
  <si>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</si>
  <si>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</si>
  <si>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</si>
  <si>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</si>
  <si>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</si>
  <si>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</si>
  <si>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</si>
  <si>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</si>
  <si>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</si>
  <si>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</si>
  <si>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</si>
  <si>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</si>
  <si>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</si>
  <si>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</si>
  <si>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</si>
  <si>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</si>
  <si>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</si>
  <si>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</si>
  <si>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</si>
  <si>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</si>
  <si>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</si>
  <si>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</si>
  <si>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</si>
  <si>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</si>
  <si>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</si>
  <si>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</si>
  <si>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</si>
  <si>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</si>
  <si>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</si>
  <si>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</si>
  <si>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</si>
  <si>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</si>
  <si>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</si>
  <si>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</si>
  <si>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</si>
  <si>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</si>
  <si>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</si>
  <si>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</si>
  <si>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</si>
  <si>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</si>
  <si>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</si>
  <si>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</si>
  <si>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</si>
  <si>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</si>
  <si>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</si>
  <si>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</si>
  <si>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</si>
  <si>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</si>
  <si>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</si>
  <si>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</si>
  <si>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</si>
  <si>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</si>
  <si>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</si>
  <si>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</si>
  <si>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</si>
  <si>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</si>
  <si>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</si>
  <si>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</si>
  <si>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</si>
  <si>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</si>
  <si>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</si>
  <si>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</si>
  <si>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</si>
  <si>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</si>
  <si>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</si>
  <si>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</si>
  <si>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</si>
  <si>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</si>
  <si>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</si>
  <si>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</si>
  <si>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</si>
  <si>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</si>
  <si>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</si>
  <si>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</si>
  <si>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</si>
  <si>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</si>
  <si>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</si>
  <si>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</si>
  <si>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</si>
  <si>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</si>
  <si>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</si>
  <si>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</si>
  <si>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</si>
  <si>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</si>
  <si>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</si>
  <si>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</si>
  <si>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</si>
  <si>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</si>
  <si>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</si>
  <si>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</si>
  <si>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</si>
  <si>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</si>
  <si>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</si>
  <si>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</si>
  <si>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</si>
  <si>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</si>
  <si>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</si>
  <si>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</si>
  <si>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</si>
  <si>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</si>
  <si>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</si>
  <si>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</si>
  <si>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</si>
  <si>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</si>
  <si>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</si>
  <si>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</si>
  <si>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</si>
  <si>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</si>
  <si>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</si>
  <si>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</si>
  <si>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</si>
  <si>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</si>
  <si>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</si>
  <si>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</si>
  <si>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</si>
  <si>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</si>
  <si>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</si>
  <si>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</si>
  <si>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</si>
  <si>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</si>
  <si>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</si>
  <si>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</si>
  <si>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</si>
  <si>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</si>
  <si>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</si>
  <si>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</si>
  <si>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</si>
  <si>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</si>
  <si>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</si>
  <si>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</si>
  <si>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</si>
  <si>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</si>
  <si>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</si>
  <si>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</si>
  <si>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</si>
  <si>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</si>
  <si>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</si>
  <si>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</si>
  <si>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</si>
  <si>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</si>
  <si>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</si>
  <si>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</si>
  <si>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</si>
  <si>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</si>
  <si>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</si>
  <si>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</si>
  <si>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</si>
  <si>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</si>
  <si>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</si>
  <si>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</si>
  <si>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</si>
  <si>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</si>
  <si>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</si>
  <si>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</si>
  <si>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</si>
  <si>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</si>
  <si>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</si>
  <si>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</si>
  <si>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</si>
  <si>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</si>
  <si>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</si>
  <si>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</si>
  <si>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</si>
  <si>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</si>
  <si>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</si>
  <si>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</si>
  <si>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</si>
  <si>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</si>
  <si>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</si>
  <si>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</si>
  <si>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</si>
  <si>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</si>
  <si>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</si>
  <si>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</si>
  <si>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</si>
  <si>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</si>
  <si>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</si>
  <si>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</si>
  <si>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</si>
  <si>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</si>
  <si>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</si>
  <si>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</si>
  <si>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</si>
  <si>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</si>
  <si>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</si>
  <si>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</si>
  <si>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</si>
  <si>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</si>
  <si>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</si>
  <si>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</si>
  <si>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</si>
  <si>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</si>
  <si>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</si>
  <si>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</si>
  <si>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</si>
  <si>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</si>
  <si>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</si>
  <si>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</si>
  <si>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</si>
  <si>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</si>
  <si>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</si>
  <si>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</si>
  <si>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</si>
  <si>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</si>
  <si>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</si>
  <si>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</si>
  <si>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</si>
  <si>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</si>
  <si>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</si>
  <si>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</si>
  <si>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</si>
  <si>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</si>
  <si>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</si>
  <si>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</si>
  <si>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</si>
  <si>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</si>
  <si>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</si>
  <si>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</si>
  <si>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</si>
  <si>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</si>
  <si>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</si>
  <si>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</si>
  <si>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</si>
  <si>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</si>
  <si>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</si>
  <si>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</si>
  <si>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</si>
  <si>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</si>
  <si>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</si>
  <si>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</si>
  <si>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</si>
  <si>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</si>
  <si>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</si>
  <si>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</si>
  <si>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</si>
  <si>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</si>
  <si>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</si>
  <si>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</si>
  <si>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</si>
  <si>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</si>
  <si>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</si>
  <si>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</si>
  <si>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</si>
  <si>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</si>
  <si>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</si>
  <si>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</si>
  <si>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</si>
  <si>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</si>
  <si>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</si>
  <si>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</si>
  <si>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</si>
  <si>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</si>
  <si>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</si>
  <si>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</si>
  <si>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</si>
  <si>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</si>
  <si>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</si>
  <si>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</si>
  <si>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</si>
  <si>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</si>
  <si>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</si>
  <si>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</si>
  <si>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</si>
  <si>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</si>
  <si>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</si>
  <si>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</si>
  <si>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</si>
  <si>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</si>
  <si>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</si>
  <si>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</si>
  <si>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</si>
  <si>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</si>
  <si>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</si>
  <si>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</si>
  <si>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</si>
  <si>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</si>
  <si>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</si>
  <si>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</si>
  <si>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</si>
  <si>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</si>
  <si>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</si>
  <si>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</si>
  <si>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</si>
  <si>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</si>
  <si>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</si>
  <si>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</si>
  <si>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</si>
  <si>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</si>
  <si>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</si>
  <si>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</si>
  <si>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</si>
  <si>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</si>
  <si>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</si>
  <si>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</si>
  <si>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</si>
  <si>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</si>
  <si>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</si>
  <si>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</si>
  <si>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</si>
  <si>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</si>
  <si>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</si>
  <si>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</si>
  <si>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</si>
  <si>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</si>
  <si>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</si>
  <si>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</si>
  <si>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</si>
  <si>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</si>
  <si>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</si>
  <si>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</si>
  <si>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</si>
  <si>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</si>
  <si>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</si>
  <si>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</si>
  <si>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</si>
  <si>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</si>
  <si>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</si>
  <si>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</si>
  <si>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</si>
  <si>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</si>
  <si>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</si>
  <si>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</si>
  <si>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</si>
  <si>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</si>
  <si>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</si>
  <si>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</si>
  <si>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</si>
  <si>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</si>
  <si>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</si>
  <si>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</si>
  <si>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</si>
  <si>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</si>
  <si>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</si>
  <si>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</si>
  <si>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</si>
  <si>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</si>
  <si>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</si>
  <si>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</si>
  <si>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</si>
  <si>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</si>
  <si>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</si>
  <si>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</si>
  <si>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</si>
  <si>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</si>
  <si>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</si>
  <si>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</si>
  <si>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</si>
  <si>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</si>
  <si>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</si>
  <si>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</si>
  <si>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</si>
  <si>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</si>
  <si>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</si>
  <si>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</si>
  <si>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</si>
  <si>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</si>
  <si>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</si>
  <si>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</si>
  <si>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</si>
  <si>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</si>
  <si>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</si>
  <si>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</si>
  <si>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</si>
  <si>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</si>
  <si>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</si>
  <si>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</si>
  <si>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</si>
  <si>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</si>
  <si>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</si>
  <si>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</si>
  <si>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</si>
  <si>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</si>
  <si>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</si>
  <si>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</si>
  <si>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</si>
  <si>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</si>
  <si>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</si>
  <si>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</si>
  <si>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</si>
  <si>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</si>
  <si>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</si>
  <si>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</si>
  <si>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</si>
  <si>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</si>
  <si>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</si>
  <si>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</si>
  <si>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</si>
  <si>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</si>
  <si>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</si>
  <si>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</si>
  <si>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</si>
  <si>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</si>
  <si>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</si>
  <si>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</si>
  <si>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</si>
  <si>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</si>
  <si>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</si>
  <si>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</si>
  <si>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</si>
  <si>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</si>
  <si>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</si>
  <si>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</si>
  <si>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</si>
  <si>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</si>
  <si>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</si>
  <si>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</si>
  <si>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</si>
  <si>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</si>
  <si>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</si>
  <si>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</si>
  <si>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</si>
  <si>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</si>
  <si>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</si>
  <si>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</si>
  <si>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</si>
  <si>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</si>
  <si>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</si>
  <si>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</si>
  <si>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</si>
  <si>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</si>
  <si>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</si>
  <si>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</si>
  <si>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</si>
  <si>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</si>
  <si>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</si>
  <si>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</si>
  <si>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</si>
  <si>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</si>
  <si>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</si>
  <si>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</si>
  <si>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</si>
  <si>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</si>
  <si>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</si>
  <si>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</si>
  <si>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</si>
  <si>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</si>
  <si>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</si>
  <si>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</si>
  <si>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</si>
  <si>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</si>
  <si>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</si>
  <si>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</si>
  <si>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</si>
  <si>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</si>
  <si>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</si>
  <si>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</si>
  <si>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</si>
  <si>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</si>
  <si>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</si>
  <si>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</si>
  <si>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</si>
  <si>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</si>
  <si>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</si>
  <si>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</si>
  <si>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</si>
  <si>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</si>
  <si>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</si>
  <si>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</si>
  <si>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</si>
  <si>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</si>
  <si>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</si>
  <si>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</si>
  <si>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</si>
  <si>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</si>
  <si>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</si>
  <si>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</si>
  <si>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</si>
  <si>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</si>
  <si>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</si>
  <si>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</si>
  <si>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</si>
  <si>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</si>
  <si>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</si>
  <si>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</si>
  <si>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</si>
  <si>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</si>
  <si>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</si>
  <si>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</si>
  <si>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</si>
  <si>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</si>
  <si>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</si>
  <si>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</si>
  <si>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</si>
  <si>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</si>
  <si>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</si>
  <si>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</si>
  <si>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</si>
  <si>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</si>
  <si>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</si>
  <si>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</si>
  <si>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</si>
  <si>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</si>
  <si>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</si>
  <si>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</si>
  <si>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</si>
  <si>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</si>
  <si>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</si>
  <si>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</si>
  <si>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</si>
  <si>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</si>
  <si>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</si>
  <si>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</si>
  <si>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</si>
  <si>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</si>
  <si>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</si>
  <si>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</si>
  <si>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</si>
  <si>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</si>
  <si>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</si>
  <si>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</si>
  <si>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</si>
  <si>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</si>
  <si>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</si>
  <si>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</si>
  <si>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</si>
  <si>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</si>
  <si>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</si>
  <si>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</si>
  <si>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</si>
  <si>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</si>
  <si>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</si>
  <si>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</si>
  <si>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</si>
  <si>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</si>
  <si>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</si>
  <si>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</si>
  <si>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</si>
  <si>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</si>
  <si>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</si>
  <si>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</si>
  <si>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</si>
  <si>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</si>
  <si>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</si>
  <si>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</si>
  <si>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</si>
  <si>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</si>
  <si>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</si>
  <si>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</si>
  <si>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</si>
  <si>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</si>
  <si>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</si>
  <si>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</si>
  <si>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</si>
  <si>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</si>
  <si>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</si>
  <si>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</si>
  <si>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</si>
  <si>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</si>
  <si>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</si>
  <si>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</si>
  <si>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</si>
  <si>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</si>
  <si>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</si>
  <si>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</si>
  <si>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</si>
  <si>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</si>
  <si>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</si>
  <si>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</si>
  <si>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</si>
  <si>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</si>
  <si>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</si>
  <si>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</si>
  <si>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</si>
  <si>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</si>
  <si>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</si>
  <si>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</si>
  <si>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</si>
  <si>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</si>
  <si>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</si>
  <si>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</si>
  <si>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</si>
  <si>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</si>
  <si>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</si>
  <si>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</si>
  <si>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</si>
  <si>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</si>
  <si>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</si>
  <si>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</si>
  <si>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</si>
  <si>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</si>
  <si>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</si>
  <si>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</si>
  <si>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</si>
  <si>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</si>
  <si>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</si>
  <si>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</si>
  <si>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</si>
  <si>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</si>
  <si>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</si>
  <si>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</si>
  <si>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</si>
  <si>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</si>
  <si>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</si>
  <si>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</si>
  <si>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</si>
  <si>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</si>
  <si>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</si>
  <si>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</si>
  <si>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</si>
  <si>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</si>
  <si>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</si>
  <si>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</si>
  <si>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</si>
  <si>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</si>
  <si>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</si>
  <si>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</si>
  <si>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</si>
  <si>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</si>
  <si>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</si>
  <si>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</si>
  <si>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</si>
  <si>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</si>
  <si>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</si>
  <si>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</si>
  <si>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</si>
  <si>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</si>
  <si>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</si>
  <si>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</si>
  <si>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</si>
  <si>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</si>
  <si>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</si>
  <si>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</si>
  <si>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</si>
  <si>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</si>
  <si>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</si>
  <si>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</si>
  <si>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</si>
  <si>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</si>
  <si>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</si>
  <si>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</si>
  <si>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</si>
  <si>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</si>
  <si>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</si>
  <si>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</si>
  <si>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</si>
  <si>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</si>
  <si>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</si>
  <si>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</si>
  <si>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</si>
  <si>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</si>
  <si>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</si>
  <si>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</si>
  <si>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</si>
  <si>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</si>
  <si>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</si>
  <si>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</si>
  <si>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</si>
  <si>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</si>
  <si>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</si>
  <si>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</si>
  <si>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</si>
  <si>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</si>
  <si>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</si>
  <si>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</si>
  <si>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</si>
  <si>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</si>
  <si>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</si>
  <si>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</si>
  <si>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</si>
  <si>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</si>
  <si>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</si>
  <si>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</si>
  <si>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</si>
  <si>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</si>
  <si>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</si>
  <si>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</si>
  <si>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</si>
  <si>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</si>
  <si>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</si>
  <si>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</si>
  <si>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</si>
  <si>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</si>
  <si>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</si>
  <si>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</si>
  <si>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</si>
  <si>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</si>
  <si>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</si>
  <si>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</si>
  <si>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</si>
  <si>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</si>
  <si>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</si>
  <si>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</si>
  <si>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</si>
  <si>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</si>
  <si>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</si>
  <si>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</si>
  <si>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</si>
  <si>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</si>
  <si>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</si>
  <si>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</si>
  <si>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</si>
  <si>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</si>
  <si>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</si>
  <si>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</si>
  <si>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</si>
  <si>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</si>
  <si>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</si>
  <si>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</si>
  <si>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</si>
  <si>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</si>
  <si>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</si>
  <si>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</si>
  <si>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</si>
  <si>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</si>
  <si>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</si>
  <si>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</si>
  <si>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</si>
  <si>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</si>
  <si>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</si>
  <si>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</si>
  <si>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</si>
  <si>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</si>
  <si>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</si>
  <si>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</si>
  <si>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</si>
  <si>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</si>
  <si>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</si>
  <si>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</si>
  <si>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</si>
  <si>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</si>
  <si>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</si>
  <si>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</si>
  <si>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</si>
  <si>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</si>
  <si>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</si>
  <si>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</si>
  <si>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</si>
  <si>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</si>
  <si>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</si>
  <si>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</si>
  <si>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</si>
  <si>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</si>
  <si>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</si>
  <si>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</si>
  <si>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</si>
  <si>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</si>
  <si>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</si>
  <si>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</si>
  <si>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</si>
  <si>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</si>
  <si>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</si>
  <si>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</si>
  <si>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</si>
  <si>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</si>
  <si>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</si>
  <si>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</si>
  <si>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</si>
  <si>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</si>
  <si>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</si>
  <si>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</si>
  <si>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</si>
  <si>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</si>
  <si>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</si>
  <si>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</si>
  <si>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</si>
  <si>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</si>
  <si>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</si>
  <si>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</si>
  <si>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</si>
  <si>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</si>
  <si>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</si>
  <si>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</si>
  <si>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</si>
  <si>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</si>
  <si>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</si>
  <si>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</si>
  <si>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</si>
  <si>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</si>
  <si>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</si>
  <si>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</si>
  <si>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</si>
  <si>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</si>
  <si>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</si>
  <si>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</si>
  <si>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</si>
  <si>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</si>
  <si>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</si>
  <si>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</si>
  <si>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</si>
  <si>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</si>
  <si>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</si>
  <si>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</si>
  <si>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</si>
  <si>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</si>
  <si>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</si>
  <si>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</si>
  <si>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</si>
  <si>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</si>
  <si>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</si>
  <si>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</si>
  <si>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</si>
  <si>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</si>
  <si>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</si>
  <si>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</si>
  <si>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</si>
  <si>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</si>
  <si>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</si>
  <si>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</si>
  <si>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</si>
  <si>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</si>
  <si>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</si>
  <si>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</si>
  <si>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</si>
  <si>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</si>
  <si>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</si>
  <si>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</si>
  <si>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</si>
  <si>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</si>
  <si>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</si>
  <si>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</si>
  <si>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</si>
  <si>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</si>
  <si>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</si>
  <si>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</si>
  <si>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</si>
  <si>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</si>
  <si>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</si>
  <si>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</si>
  <si>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</si>
  <si>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</si>
  <si>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</si>
  <si>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</si>
  <si>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</si>
  <si>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</si>
  <si>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</si>
  <si>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</si>
  <si>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</si>
  <si>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</si>
  <si>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</si>
  <si>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</si>
  <si>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</si>
  <si>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</si>
  <si>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</si>
  <si>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</si>
  <si>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</si>
  <si>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</si>
  <si>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</si>
  <si>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</si>
  <si>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</si>
  <si>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</si>
  <si>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</si>
  <si>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</si>
  <si>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</si>
  <si>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</si>
  <si>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</si>
  <si>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</si>
  <si>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</si>
  <si>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</si>
  <si>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</si>
  <si>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</si>
  <si>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</si>
  <si>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</si>
  <si>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</si>
  <si>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</si>
  <si>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</si>
  <si>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</si>
  <si>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</si>
  <si>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</si>
  <si>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</si>
  <si>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</si>
  <si>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</si>
  <si>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</si>
  <si>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</si>
  <si>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</si>
  <si>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</si>
  <si>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</si>
  <si>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</si>
  <si>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</si>
  <si>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</si>
  <si>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</si>
  <si>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</si>
  <si>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</si>
  <si>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</si>
  <si>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</si>
  <si>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</si>
  <si>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</si>
  <si>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</si>
  <si>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</si>
  <si>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</si>
  <si>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</si>
  <si>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</si>
  <si>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</si>
  <si>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</si>
  <si>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</si>
  <si>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</si>
  <si>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</si>
  <si>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</si>
  <si>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</si>
  <si>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</si>
  <si>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</si>
  <si>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</si>
  <si>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</si>
  <si>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</si>
  <si>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</si>
  <si>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</si>
  <si>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</si>
  <si>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</si>
  <si>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</si>
  <si>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</si>
  <si>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</si>
  <si>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</si>
  <si>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</si>
  <si>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</si>
  <si>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</si>
  <si>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</si>
  <si>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</si>
  <si>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</si>
  <si>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</si>
  <si>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</si>
  <si>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</si>
  <si>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</si>
  <si>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</si>
  <si>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</si>
  <si>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</si>
  <si>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</si>
  <si>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</si>
  <si>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</si>
  <si>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</si>
  <si>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</si>
  <si>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</si>
  <si>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</si>
  <si>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</si>
  <si>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</si>
  <si>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</si>
  <si>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</si>
  <si>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</si>
  <si>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</si>
  <si>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</si>
  <si>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</si>
  <si>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</si>
  <si>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</si>
  <si>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</si>
  <si>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</si>
  <si>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</si>
  <si>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</si>
  <si>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</si>
  <si>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</si>
  <si>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</si>
  <si>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</si>
  <si>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</si>
  <si>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</si>
  <si>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</si>
  <si>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</si>
  <si>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</si>
  <si>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</si>
  <si>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</si>
  <si>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</si>
  <si>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</si>
  <si>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</si>
  <si>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</si>
  <si>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</si>
  <si>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</si>
  <si>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</si>
  <si>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</si>
  <si>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</si>
  <si>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</si>
  <si>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</si>
  <si>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</si>
  <si>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</si>
  <si>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</si>
  <si>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</si>
  <si>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</si>
  <si>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</si>
  <si>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</si>
  <si>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</si>
  <si>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</si>
  <si>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</si>
  <si>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</si>
  <si>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</si>
  <si>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</si>
  <si>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</si>
  <si>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</si>
  <si>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</si>
  <si>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</si>
  <si>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</si>
  <si>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</si>
  <si>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</si>
  <si>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</si>
  <si>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</si>
  <si>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</si>
  <si>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</si>
  <si>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</si>
  <si>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</si>
  <si>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</si>
  <si>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</si>
  <si>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</si>
  <si>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</si>
  <si>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</si>
  <si>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</si>
  <si>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</si>
  <si>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</si>
  <si>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</si>
  <si>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</si>
  <si>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</si>
  <si>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</si>
  <si>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</si>
  <si>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</si>
  <si>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</si>
  <si>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</si>
  <si>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</si>
  <si>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</si>
  <si>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</si>
  <si>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</si>
  <si>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</si>
  <si>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</si>
  <si>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</si>
  <si>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</si>
  <si>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</si>
  <si>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</si>
  <si>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</si>
  <si>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</si>
  <si>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</si>
  <si>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</si>
  <si>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</si>
  <si>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</si>
  <si>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</si>
  <si>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</si>
  <si>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</si>
  <si>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</si>
  <si>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</si>
  <si>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</si>
  <si>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</si>
  <si>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</si>
  <si>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</si>
  <si>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</si>
  <si>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</si>
  <si>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</si>
  <si>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</si>
  <si>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</si>
  <si>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</si>
  <si>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</si>
  <si>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</si>
  <si>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</si>
  <si>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</si>
  <si>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</si>
  <si>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</si>
  <si>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</si>
  <si>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</si>
  <si>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</si>
  <si>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</si>
  <si>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</si>
  <si>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</si>
  <si>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</si>
  <si>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</si>
  <si>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</si>
  <si>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</si>
  <si>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</si>
  <si>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</si>
  <si>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</si>
  <si>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</si>
  <si>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</si>
  <si>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</si>
  <si>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</si>
  <si>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</si>
  <si>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</si>
  <si>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</si>
  <si>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</si>
  <si>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</si>
  <si>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</si>
  <si>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</si>
  <si>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</si>
  <si>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</si>
  <si>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</si>
  <si>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</si>
  <si>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</si>
  <si>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</si>
  <si>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</si>
  <si>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</si>
  <si>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</si>
  <si>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</si>
  <si>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</si>
  <si>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</si>
  <si>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</si>
  <si>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</si>
  <si>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</si>
  <si>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</si>
  <si>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</si>
  <si>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</si>
  <si>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</si>
  <si>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</si>
  <si>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</si>
  <si>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</si>
  <si>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</si>
  <si>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</si>
  <si>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</si>
  <si>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</si>
  <si>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</si>
  <si>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</si>
  <si>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</si>
  <si>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</si>
  <si>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</si>
  <si>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</si>
  <si>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</si>
  <si>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</si>
  <si>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</si>
  <si>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</si>
  <si>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</si>
  <si>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</si>
  <si>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</si>
  <si>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</si>
  <si>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</si>
  <si>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</si>
  <si>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</si>
  <si>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</si>
  <si>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</si>
  <si>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</si>
  <si>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</si>
  <si>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</si>
  <si>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</si>
  <si>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</si>
  <si>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</si>
  <si>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</si>
  <si>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</si>
  <si>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</si>
  <si>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</si>
  <si>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</si>
  <si>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</si>
  <si>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</si>
  <si>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</si>
  <si>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</si>
  <si>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</si>
  <si>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</si>
  <si>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</si>
  <si>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</si>
  <si>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</si>
  <si>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</si>
  <si>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</si>
  <si>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</si>
  <si>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</si>
  <si>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</si>
  <si>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</si>
  <si>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</si>
  <si>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</si>
  <si>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</si>
  <si>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</si>
  <si>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</si>
  <si>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</si>
  <si>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</si>
  <si>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</si>
  <si>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</si>
  <si>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</si>
  <si>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</si>
  <si>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</si>
  <si>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</si>
  <si>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</si>
  <si>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</si>
  <si>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</si>
  <si>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</si>
  <si>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</si>
  <si>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</si>
  <si>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</si>
  <si>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</si>
  <si>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</si>
  <si>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</si>
  <si>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</si>
  <si>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</si>
  <si>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</si>
  <si>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</si>
  <si>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</si>
  <si>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</si>
  <si>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</si>
  <si>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</si>
  <si>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</si>
  <si>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</si>
  <si>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</si>
  <si>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</si>
  <si>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</si>
  <si>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</si>
  <si>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</si>
  <si>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</si>
  <si>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</si>
  <si>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</si>
  <si>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</si>
  <si>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</si>
  <si>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</si>
  <si>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</si>
  <si>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</si>
  <si>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</si>
  <si>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</si>
  <si>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</si>
  <si>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</si>
  <si>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</si>
  <si>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</si>
  <si>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</si>
  <si>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</si>
  <si>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</si>
  <si>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</si>
  <si>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</si>
  <si>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</si>
  <si>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</si>
  <si>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</si>
  <si>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</si>
  <si>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</si>
  <si>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</si>
  <si>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</si>
  <si>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</si>
  <si>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</si>
  <si>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</si>
  <si>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</si>
  <si>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</si>
  <si>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</si>
  <si>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</si>
  <si>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</si>
  <si>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</si>
  <si>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</si>
  <si>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</si>
  <si>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</si>
  <si>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</si>
  <si>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</si>
  <si>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</si>
  <si>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</si>
  <si>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</si>
  <si>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</si>
  <si>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</si>
  <si>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</si>
  <si>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</si>
  <si>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</si>
  <si>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</si>
  <si>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</si>
  <si>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</si>
  <si>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</si>
  <si>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</si>
  <si>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</si>
  <si>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</si>
  <si>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</si>
  <si>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</si>
  <si>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</si>
  <si>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</si>
  <si>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</si>
  <si>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</si>
  <si>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</si>
  <si>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</si>
  <si>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</si>
  <si>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</si>
  <si>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</si>
  <si>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</si>
  <si>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</si>
  <si>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</si>
  <si>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</si>
  <si>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</si>
  <si>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</si>
  <si>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</si>
  <si>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</si>
  <si>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</si>
  <si>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</si>
  <si>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</si>
  <si>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</si>
  <si>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</si>
  <si>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</si>
  <si>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</si>
  <si>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</si>
  <si>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</si>
  <si>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</si>
  <si>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</si>
  <si>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</si>
  <si>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</si>
  <si>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</si>
  <si>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</si>
  <si>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</si>
  <si>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</si>
  <si>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</si>
  <si>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</si>
  <si>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</si>
  <si>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</si>
  <si>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</si>
  <si>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</si>
  <si>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</si>
  <si>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</si>
  <si>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</si>
  <si>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</si>
  <si>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</si>
  <si>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</si>
  <si>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</si>
  <si>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</si>
  <si>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</si>
  <si>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</si>
  <si>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</si>
  <si>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</si>
  <si>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</si>
  <si>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</si>
  <si>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</si>
  <si>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</si>
  <si>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</si>
  <si>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</si>
  <si>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</si>
  <si>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</si>
  <si>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</si>
  <si>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</si>
  <si>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</si>
  <si>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</si>
  <si>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</si>
  <si>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</si>
  <si>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</si>
  <si>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</si>
  <si>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</si>
  <si>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</si>
  <si>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</si>
  <si>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</si>
  <si>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</si>
  <si>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</si>
  <si>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</si>
  <si>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</si>
  <si>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</si>
  <si>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</si>
  <si>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</si>
  <si>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</si>
  <si>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</si>
  <si>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</si>
  <si>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</si>
  <si>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</si>
  <si>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</si>
  <si>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</si>
  <si>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</si>
  <si>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</si>
  <si>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</si>
  <si>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</si>
  <si>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</si>
  <si>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</si>
  <si>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</si>
  <si>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</si>
  <si>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</si>
  <si>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</si>
  <si>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</si>
  <si>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</si>
  <si>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</si>
  <si>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</si>
  <si>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</si>
  <si>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</si>
  <si>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</si>
  <si>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</si>
  <si>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</si>
  <si>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</si>
  <si>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</si>
  <si>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</si>
  <si>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</si>
  <si>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</si>
  <si>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</si>
  <si>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</si>
  <si>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</si>
  <si>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</si>
  <si>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</si>
  <si>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</si>
  <si>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</si>
  <si>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</si>
  <si>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</si>
  <si>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</si>
  <si>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</si>
  <si>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</si>
  <si>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</si>
  <si>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</si>
  <si>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</si>
  <si>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</si>
  <si>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</si>
  <si>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</si>
  <si>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</si>
  <si>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</si>
  <si>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</si>
  <si>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</si>
  <si>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</si>
  <si>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</si>
  <si>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</si>
  <si>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</si>
  <si>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</si>
  <si>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</si>
  <si>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</si>
  <si>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</si>
  <si>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</si>
  <si>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</si>
  <si>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</si>
  <si>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</si>
  <si>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</si>
  <si>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</si>
  <si>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</si>
  <si>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</si>
  <si>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</si>
  <si>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</si>
  <si>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</si>
  <si>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</si>
  <si>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</si>
  <si>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</si>
  <si>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</si>
  <si>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</si>
  <si>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</si>
  <si>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</si>
  <si>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</si>
  <si>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</si>
  <si>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</si>
  <si>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</si>
  <si>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</si>
  <si>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</si>
  <si>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</si>
  <si>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</si>
  <si>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</si>
  <si>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</si>
  <si>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</si>
  <si>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</si>
  <si>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</si>
  <si>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</si>
  <si>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</si>
  <si>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</si>
  <si>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</si>
  <si>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</si>
  <si>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</si>
  <si>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</si>
  <si>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</si>
  <si>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</si>
  <si>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</si>
  <si>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</si>
  <si>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</si>
  <si>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</si>
  <si>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</si>
  <si>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</si>
  <si>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</si>
  <si>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</si>
  <si>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</si>
  <si>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</si>
  <si>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</si>
  <si>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</si>
  <si>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</si>
  <si>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</si>
  <si>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</si>
  <si>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</si>
  <si>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</si>
  <si>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</si>
  <si>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</si>
  <si>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</si>
  <si>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</si>
  <si>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</si>
  <si>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</si>
  <si>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</si>
  <si>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</si>
  <si>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</si>
  <si>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</si>
  <si>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</si>
  <si>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</si>
  <si>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</si>
  <si>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</si>
  <si>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</si>
  <si>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</si>
  <si>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</si>
  <si>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</si>
  <si>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</si>
  <si>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</si>
  <si>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</si>
  <si>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</si>
  <si>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</si>
  <si>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</si>
  <si>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</si>
  <si>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</si>
  <si>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</si>
  <si>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</si>
  <si>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</si>
  <si>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</si>
  <si>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</si>
  <si>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</si>
  <si>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</si>
  <si>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</si>
  <si>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</si>
  <si>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</si>
  <si>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</si>
  <si>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</si>
  <si>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</si>
  <si>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</si>
  <si>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</si>
  <si>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</si>
  <si>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</si>
  <si>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</si>
  <si>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</si>
  <si>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</si>
  <si>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</si>
  <si>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</si>
  <si>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</si>
  <si>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</si>
  <si>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</si>
  <si>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</si>
  <si>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</si>
  <si>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</si>
  <si>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</si>
  <si>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</si>
  <si>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</si>
  <si>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</si>
  <si>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</si>
  <si>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</si>
  <si>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</si>
  <si>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</si>
  <si>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</si>
  <si>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</si>
  <si>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</si>
  <si>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</si>
  <si>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</si>
  <si>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</si>
  <si>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</si>
  <si>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</si>
  <si>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</si>
  <si>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</si>
  <si>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</si>
  <si>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</si>
  <si>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</si>
  <si>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</si>
  <si>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</si>
  <si>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</si>
  <si>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</si>
  <si>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</si>
  <si>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</si>
  <si>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</si>
  <si>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</si>
  <si>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</si>
  <si>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</si>
  <si>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</si>
  <si>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</si>
  <si>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</si>
  <si>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</si>
  <si>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</si>
  <si>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</si>
  <si>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</si>
  <si>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</si>
  <si>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</si>
  <si>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</si>
  <si>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</si>
  <si>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</si>
  <si>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</si>
  <si>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</si>
  <si>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</si>
  <si>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</si>
  <si>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</si>
  <si>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</si>
  <si>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</si>
  <si>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</si>
  <si>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</si>
  <si>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</si>
  <si>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</si>
  <si>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</si>
  <si>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</si>
  <si>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</si>
  <si>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</si>
  <si>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</si>
  <si>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</si>
  <si>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</si>
  <si>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</si>
  <si>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</si>
  <si>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</si>
  <si>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</si>
  <si>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</si>
  <si>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</si>
  <si>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</si>
  <si>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</si>
  <si>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</si>
  <si>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</si>
  <si>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</si>
  <si>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</si>
  <si>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</si>
  <si>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</si>
  <si>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</si>
  <si>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</si>
  <si>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</si>
  <si>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</si>
  <si>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</si>
  <si>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</si>
  <si>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</si>
  <si>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</si>
  <si>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</si>
  <si>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</si>
  <si>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</si>
  <si>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</si>
  <si>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</si>
  <si>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</si>
  <si>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</si>
  <si>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</si>
  <si>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</si>
  <si>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</si>
  <si>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</si>
  <si>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</si>
  <si>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</si>
  <si>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</si>
  <si>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</si>
  <si>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</si>
  <si>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</si>
  <si>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</si>
  <si>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</si>
  <si>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</si>
  <si>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</si>
  <si>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</si>
  <si>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</si>
  <si>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</si>
  <si>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</si>
  <si>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</si>
  <si>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</si>
  <si>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</si>
  <si>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</si>
  <si>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</si>
  <si>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</si>
  <si>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</si>
  <si>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</si>
  <si>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</si>
  <si>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</si>
  <si>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</si>
  <si>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</si>
  <si>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</si>
  <si>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</si>
  <si>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</si>
  <si>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</si>
  <si>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</si>
  <si>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</si>
  <si>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</si>
  <si>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</si>
  <si>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</si>
  <si>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</si>
  <si>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</si>
  <si>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</si>
  <si>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</si>
  <si>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</si>
  <si>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</si>
  <si>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</si>
  <si>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</si>
  <si>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</si>
  <si>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</si>
  <si>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</si>
  <si>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</si>
  <si>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</si>
  <si>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</si>
  <si>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</si>
  <si>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</si>
  <si>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</si>
  <si>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</si>
  <si>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</si>
  <si>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</si>
  <si>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</si>
  <si>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</si>
  <si>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</si>
  <si>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</si>
  <si>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</si>
  <si>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</si>
  <si>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</si>
  <si>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</si>
  <si>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</si>
  <si>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</si>
  <si>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</si>
  <si>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</si>
  <si>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</si>
  <si>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</si>
  <si>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</si>
  <si>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</si>
  <si>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</si>
  <si>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</si>
  <si>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</si>
  <si>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</si>
  <si>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</si>
  <si>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</si>
  <si>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</si>
  <si>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</si>
  <si>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</si>
  <si>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</si>
  <si>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</si>
  <si>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</si>
  <si>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</si>
  <si>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</si>
  <si>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</si>
  <si>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</si>
  <si>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</si>
  <si>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</si>
  <si>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</si>
  <si>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</si>
  <si>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</si>
  <si>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</si>
  <si>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</si>
  <si>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</si>
  <si>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</si>
  <si>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</si>
  <si>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</si>
  <si>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</si>
  <si>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</si>
  <si>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</si>
  <si>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</si>
  <si>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</si>
  <si>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</si>
  <si>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</si>
  <si>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</si>
  <si>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</si>
  <si>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</si>
  <si>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</si>
  <si>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</si>
  <si>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</si>
  <si>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</si>
  <si>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</si>
  <si>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</si>
  <si>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</si>
  <si>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</si>
  <si>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</si>
  <si>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</si>
  <si>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</si>
  <si>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</si>
  <si>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</si>
  <si>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</si>
  <si>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</si>
  <si>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</si>
  <si>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</si>
  <si>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</si>
  <si>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</si>
  <si>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</si>
  <si>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</si>
  <si>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</si>
  <si>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</si>
  <si>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</si>
  <si>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</si>
  <si>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</si>
  <si>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</si>
  <si>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</si>
  <si>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</si>
  <si>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</si>
  <si>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</si>
  <si>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</si>
  <si>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</si>
  <si>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</si>
  <si>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</si>
  <si>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</si>
  <si>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</si>
  <si>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</si>
  <si>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</si>
  <si>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</si>
  <si>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</si>
  <si>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</si>
  <si>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</si>
  <si>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</si>
  <si>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</si>
  <si>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</si>
  <si>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</si>
  <si>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</si>
  <si>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</si>
  <si>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</si>
  <si>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</si>
  <si>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</si>
  <si>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</si>
  <si>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</si>
  <si>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</si>
  <si>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</si>
  <si>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</si>
  <si>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</si>
  <si>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</si>
  <si>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</si>
  <si>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</si>
  <si>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</si>
  <si>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</si>
  <si>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</si>
  <si>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</si>
  <si>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</si>
  <si>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</si>
  <si>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</si>
  <si>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</si>
  <si>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</si>
  <si>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</si>
  <si>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</si>
  <si>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</si>
  <si>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</si>
  <si>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</si>
  <si>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</si>
  <si>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</si>
  <si>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</si>
  <si>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</si>
  <si>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</si>
  <si>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</si>
  <si>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</si>
  <si>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</si>
  <si>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</si>
  <si>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</si>
  <si>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</si>
  <si>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</si>
  <si>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</si>
  <si>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</si>
  <si>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</si>
  <si>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</si>
  <si>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</si>
  <si>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</si>
  <si>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</si>
  <si>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</si>
  <si>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</si>
  <si>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</si>
  <si>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</si>
  <si>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</si>
  <si>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</si>
  <si>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</si>
  <si>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</si>
  <si>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</si>
  <si>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</si>
  <si>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</si>
  <si>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</si>
  <si>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</si>
  <si>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</si>
  <si>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</si>
  <si>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</si>
  <si>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</si>
  <si>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</si>
  <si>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</si>
  <si>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</si>
  <si>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</si>
  <si>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</si>
  <si>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</si>
  <si>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</si>
  <si>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</si>
  <si>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</si>
  <si>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</si>
  <si>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</si>
  <si>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</si>
  <si>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</si>
  <si>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</si>
  <si>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</si>
  <si>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</si>
  <si>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</si>
  <si>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</si>
  <si>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</si>
  <si>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</si>
  <si>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</si>
  <si>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</si>
  <si>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</si>
  <si>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</si>
  <si>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</si>
  <si>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</si>
  <si>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</si>
  <si>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</si>
  <si>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</si>
  <si>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</si>
  <si>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</si>
  <si>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</si>
  <si>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</si>
  <si>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</si>
  <si>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</si>
  <si>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</si>
  <si>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</si>
  <si>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</si>
  <si>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</si>
  <si>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</si>
  <si>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</si>
  <si>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</si>
  <si>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</si>
  <si>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</si>
  <si>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</si>
  <si>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</si>
  <si>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</si>
  <si>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</si>
  <si>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</si>
  <si>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</si>
  <si>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</si>
  <si>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</si>
  <si>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</si>
  <si>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</si>
  <si>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</si>
  <si>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</si>
  <si>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</si>
  <si>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</si>
  <si>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</si>
  <si>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</si>
  <si>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</si>
  <si>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</si>
  <si>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</si>
  <si>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</si>
  <si>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</si>
  <si>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</si>
  <si>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</si>
  <si>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</si>
  <si>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</si>
  <si>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</si>
  <si>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</si>
  <si>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</si>
  <si>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</si>
  <si>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</si>
  <si>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</si>
  <si>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</si>
  <si>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</si>
  <si>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</si>
  <si>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</si>
  <si>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</si>
  <si>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</si>
  <si>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</si>
  <si>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</si>
  <si>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</si>
  <si>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</si>
  <si>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</si>
  <si>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</si>
  <si>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</si>
  <si>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</si>
  <si>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</si>
  <si>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</si>
  <si>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</si>
  <si>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</si>
  <si>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</si>
  <si>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</si>
  <si>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</si>
  <si>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</si>
  <si>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</si>
  <si>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</si>
  <si>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</si>
  <si>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</si>
  <si>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</si>
  <si>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</si>
  <si>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</si>
  <si>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</si>
  <si>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</si>
  <si>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</si>
  <si>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</si>
  <si>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</si>
  <si>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</si>
  <si>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</si>
  <si>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</si>
  <si>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</si>
  <si>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</si>
  <si>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</si>
  <si>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</si>
  <si>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</si>
  <si>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</si>
  <si>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</si>
  <si>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</si>
  <si>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</si>
  <si>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</si>
  <si>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</si>
  <si>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</si>
  <si>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</si>
  <si>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</si>
  <si>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</si>
  <si>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</si>
  <si>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</si>
  <si>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</si>
  <si>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</si>
  <si>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</si>
  <si>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</si>
  <si>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</si>
  <si>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</si>
  <si>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</si>
  <si>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</si>
  <si>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</si>
  <si>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</si>
  <si>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</si>
  <si>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</si>
  <si>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</si>
  <si>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</si>
  <si>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</si>
  <si>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</si>
  <si>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</si>
  <si>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</si>
  <si>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</si>
  <si>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</si>
  <si>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</si>
  <si>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</si>
  <si>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</si>
  <si>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</si>
  <si>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</si>
  <si>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</si>
  <si>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</si>
  <si>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</si>
  <si>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</si>
  <si>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</si>
  <si>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</si>
  <si>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</si>
  <si>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</si>
  <si>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</si>
  <si>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</si>
  <si>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</si>
  <si>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</si>
  <si>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</si>
  <si>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</si>
  <si>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</si>
  <si>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</si>
  <si>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</si>
  <si>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</si>
  <si>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</si>
  <si>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</si>
  <si>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</si>
  <si>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</si>
  <si>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</si>
  <si>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</si>
  <si>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</si>
  <si>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</si>
  <si>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</si>
  <si>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</si>
  <si>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</si>
  <si>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</si>
  <si>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</si>
  <si>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</si>
  <si>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</si>
  <si>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</si>
  <si>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</si>
  <si>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</si>
  <si>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</si>
  <si>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</si>
  <si>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</si>
  <si>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</si>
  <si>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</si>
  <si>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</si>
  <si>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</si>
  <si>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</si>
  <si>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</si>
  <si>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</si>
  <si>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</si>
  <si>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</si>
  <si>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</si>
  <si>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</si>
  <si>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</si>
  <si>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</si>
  <si>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</si>
  <si>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</si>
  <si>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</si>
  <si>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</si>
  <si>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</si>
  <si>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</si>
  <si>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</si>
  <si>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</si>
  <si>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</si>
  <si>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</si>
  <si>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</si>
  <si>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</si>
  <si>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</si>
  <si>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</si>
  <si>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</si>
  <si>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</si>
  <si>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</si>
  <si>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</si>
  <si>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</si>
  <si>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</si>
  <si>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</si>
  <si>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</si>
  <si>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</si>
  <si>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</si>
  <si>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</si>
  <si>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</si>
  <si>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</si>
  <si>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</si>
  <si>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</si>
  <si>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</si>
  <si>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</si>
  <si>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</si>
  <si>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</si>
  <si>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</si>
  <si>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</si>
  <si>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</si>
  <si>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</si>
  <si>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</si>
  <si>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</si>
  <si>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</si>
  <si>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</si>
  <si>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</si>
  <si>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</si>
  <si>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</si>
  <si>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</si>
  <si>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</si>
  <si>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</si>
  <si>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</si>
  <si>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</si>
  <si>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</si>
  <si>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</si>
  <si>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</si>
  <si>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</si>
  <si>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</si>
  <si>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</si>
  <si>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</si>
  <si>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</si>
  <si>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</si>
  <si>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</si>
  <si>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</si>
  <si>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</si>
  <si>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</si>
  <si>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</si>
  <si>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</si>
  <si>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</si>
  <si>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</si>
  <si>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</si>
  <si>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</si>
  <si>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</si>
  <si>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</si>
  <si>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</si>
  <si>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</si>
  <si>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</si>
  <si>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</si>
  <si>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</si>
  <si>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</si>
  <si>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</si>
  <si>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</si>
  <si>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</si>
  <si>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</si>
  <si>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</si>
  <si>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</si>
  <si>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</si>
  <si>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</si>
  <si>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</si>
  <si>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</si>
  <si>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</si>
  <si>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</si>
  <si>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</si>
  <si>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</si>
  <si>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</si>
  <si>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</si>
  <si>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</si>
  <si>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</si>
  <si>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</si>
  <si>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</si>
  <si>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</si>
  <si>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</si>
  <si>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</si>
  <si>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</si>
  <si>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</si>
  <si>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</si>
  <si>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</si>
  <si>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</si>
  <si>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</si>
  <si>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</si>
  <si>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</si>
  <si>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</si>
  <si>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</si>
  <si>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</si>
  <si>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</si>
  <si>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</si>
  <si>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</si>
  <si>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</si>
  <si>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</si>
  <si>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</si>
  <si>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</si>
  <si>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</si>
  <si>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</si>
  <si>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</si>
  <si>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</si>
  <si>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</si>
  <si>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</si>
  <si>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</si>
  <si>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</si>
  <si>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</si>
  <si>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</si>
  <si>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</si>
  <si>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</si>
  <si>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</si>
  <si>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</si>
  <si>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</si>
  <si>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</si>
  <si>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</si>
  <si>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</si>
  <si>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</si>
  <si>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</si>
  <si>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</si>
  <si>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</si>
  <si>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</si>
  <si>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</si>
  <si>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</si>
  <si>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</si>
  <si>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</si>
  <si>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</si>
  <si>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</si>
  <si>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</si>
  <si>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</si>
  <si>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</si>
  <si>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</si>
  <si>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</si>
  <si>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</si>
  <si>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</si>
  <si>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</si>
  <si>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</si>
  <si>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</si>
  <si>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</si>
  <si>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</si>
  <si>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</si>
  <si>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</si>
  <si>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</si>
  <si>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</si>
  <si>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</si>
  <si>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</si>
  <si>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</si>
  <si>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</si>
  <si>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</si>
  <si>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</si>
  <si>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</si>
  <si>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</si>
  <si>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</si>
  <si>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</si>
  <si>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</si>
  <si>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</si>
  <si>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</si>
  <si>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</si>
  <si>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</si>
  <si>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</si>
  <si>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</si>
  <si>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</si>
  <si>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</si>
  <si>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</si>
  <si>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</si>
  <si>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</si>
  <si>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</si>
  <si>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</si>
  <si>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</si>
  <si>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</si>
  <si>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</si>
  <si>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</si>
  <si>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</si>
  <si>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</si>
  <si>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</si>
  <si>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</si>
  <si>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</si>
  <si>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</si>
  <si>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</si>
  <si>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</si>
  <si>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</si>
  <si>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</si>
  <si>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</si>
  <si>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</si>
  <si>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</si>
  <si>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</si>
  <si>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</si>
  <si>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</si>
  <si>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</si>
  <si>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</si>
  <si>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</si>
  <si>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</si>
  <si>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</si>
  <si>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</si>
  <si>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</si>
  <si>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</si>
  <si>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</si>
  <si>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</si>
  <si>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</si>
  <si>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</si>
  <si>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</si>
  <si>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</si>
  <si>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</si>
  <si>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</si>
  <si>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</si>
  <si>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</si>
  <si>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</si>
  <si>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</si>
  <si>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</si>
  <si>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</si>
  <si>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</si>
  <si>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</si>
  <si>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</si>
  <si>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</si>
  <si>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</si>
  <si>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</si>
  <si>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</si>
  <si>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</si>
  <si>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</si>
  <si>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</si>
  <si>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</si>
  <si>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</si>
  <si>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</si>
  <si>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</si>
  <si>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</si>
  <si>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</si>
  <si>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</si>
  <si>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</si>
  <si>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</si>
  <si>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</si>
  <si>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</si>
  <si>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</si>
  <si>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</si>
  <si>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</si>
  <si>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</si>
  <si>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</si>
  <si>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</si>
  <si>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</si>
  <si>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</si>
  <si>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</si>
  <si>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</si>
  <si>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</si>
  <si>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</si>
  <si>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</si>
  <si>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</si>
  <si>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</si>
  <si>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</si>
  <si>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</si>
  <si>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</si>
  <si>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</si>
  <si>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</si>
  <si>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</si>
  <si>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</si>
  <si>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</si>
  <si>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</si>
  <si>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</si>
  <si>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</si>
  <si>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</si>
  <si>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</si>
  <si>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</si>
  <si>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</si>
  <si>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</si>
  <si>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</si>
  <si>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</si>
  <si>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</si>
  <si>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</si>
  <si>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</si>
  <si>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</si>
  <si>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</si>
  <si>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</si>
  <si>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</si>
  <si>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</si>
  <si>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</si>
  <si>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</si>
  <si>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</si>
  <si>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</si>
  <si>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</si>
  <si>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</si>
  <si>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</si>
  <si>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</si>
  <si>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</si>
  <si>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</si>
  <si>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</si>
  <si>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</si>
  <si>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</si>
  <si>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</si>
  <si>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</si>
  <si>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</si>
  <si>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</si>
  <si>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</si>
  <si>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</si>
  <si>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</si>
  <si>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</si>
  <si>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</si>
  <si>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</si>
  <si>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</si>
  <si>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</si>
  <si>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</si>
  <si>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</si>
  <si>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</si>
  <si>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</si>
  <si>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</si>
  <si>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</si>
  <si>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</si>
  <si>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</si>
  <si>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</si>
  <si>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</si>
  <si>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</si>
  <si>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</si>
  <si>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</si>
  <si>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</si>
  <si>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</si>
  <si>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</si>
  <si>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</si>
  <si>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</si>
  <si>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</si>
  <si>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</si>
  <si>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</si>
  <si>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</si>
  <si>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</si>
  <si>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</si>
  <si>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</si>
  <si>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</si>
  <si>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</si>
  <si>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</si>
  <si>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</si>
  <si>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</si>
  <si>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</si>
  <si>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</si>
  <si>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</si>
  <si>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</si>
  <si>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</si>
  <si>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</si>
  <si>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</si>
  <si>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</si>
  <si>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</si>
  <si>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</si>
  <si>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</si>
  <si>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</si>
  <si>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</si>
  <si>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</si>
  <si>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</si>
  <si>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</si>
  <si>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</si>
  <si>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</si>
  <si>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</si>
  <si>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</si>
  <si>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</si>
  <si>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</si>
  <si>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</si>
  <si>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</si>
  <si>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</si>
  <si>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</si>
  <si>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</si>
  <si>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</si>
  <si>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</si>
  <si>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</si>
  <si>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</si>
  <si>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</si>
  <si>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</si>
  <si>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</si>
  <si>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</si>
  <si>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</si>
  <si>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</si>
  <si>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</si>
  <si>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</si>
  <si>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</si>
  <si>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</si>
  <si>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</si>
  <si>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</si>
  <si>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</si>
  <si>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</si>
  <si>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</si>
  <si>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</si>
  <si>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</si>
  <si>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</si>
  <si>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</si>
  <si>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</si>
  <si>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</si>
  <si>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</si>
  <si>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</si>
  <si>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</si>
  <si>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</si>
  <si>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</si>
  <si>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</si>
  <si>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</si>
  <si>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</si>
  <si>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</si>
  <si>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</si>
  <si>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</si>
  <si>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</si>
  <si>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</si>
  <si>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</si>
  <si>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</si>
  <si>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</si>
  <si>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</si>
  <si>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</si>
  <si>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</si>
  <si>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</si>
  <si>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</si>
  <si>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</si>
  <si>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</si>
  <si>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</si>
  <si>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</si>
  <si>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</si>
  <si>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</si>
  <si>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</si>
  <si>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</si>
  <si>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</si>
  <si>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</si>
  <si>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</si>
  <si>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</si>
  <si>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</si>
  <si>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</si>
  <si>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</si>
  <si>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</si>
  <si>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</si>
  <si>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</si>
  <si>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</si>
  <si>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</si>
  <si>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</si>
  <si>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</si>
  <si>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</si>
  <si>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</si>
  <si>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</si>
  <si>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</si>
  <si>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</si>
  <si>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</si>
  <si>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</si>
  <si>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</si>
  <si>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</si>
  <si>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</si>
  <si>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</si>
  <si>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</si>
  <si>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</si>
  <si>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</si>
  <si>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</si>
  <si>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</si>
  <si>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</si>
  <si>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</si>
  <si>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</si>
  <si>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</si>
  <si>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</si>
  <si>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</si>
  <si>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</si>
  <si>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</si>
  <si>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</si>
  <si>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</si>
  <si>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</si>
  <si>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</si>
  <si>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</si>
  <si>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</si>
  <si>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</si>
  <si>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</si>
  <si>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</si>
  <si>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</si>
  <si>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</si>
  <si>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</si>
  <si>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</si>
  <si>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</si>
  <si>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</si>
  <si>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</si>
  <si>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</si>
  <si>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</si>
  <si>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</si>
  <si>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</si>
  <si>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</si>
  <si>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</si>
  <si>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</si>
  <si>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</si>
  <si>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</si>
  <si>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</si>
  <si>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</si>
  <si>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</si>
  <si>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</si>
  <si>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</si>
  <si>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</si>
  <si>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</si>
  <si>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</si>
  <si>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</si>
  <si>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</si>
  <si>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</si>
  <si>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</si>
  <si>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</si>
  <si>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</si>
  <si>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</si>
  <si>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</si>
  <si>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</si>
  <si>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</si>
  <si>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</si>
  <si>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</si>
  <si>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</si>
  <si>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</si>
  <si>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</si>
  <si>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</si>
  <si>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</si>
  <si>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</si>
  <si>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</si>
  <si>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</si>
  <si>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</si>
  <si>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</si>
  <si>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</si>
  <si>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</si>
  <si>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</si>
  <si>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</si>
  <si>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</si>
  <si>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</si>
  <si>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</si>
  <si>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</si>
  <si>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</si>
  <si>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</si>
  <si>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</si>
  <si>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</si>
  <si>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</si>
  <si>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</si>
  <si>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</si>
  <si>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</si>
  <si>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</si>
  <si>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</si>
  <si>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</si>
  <si>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</si>
  <si>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</si>
  <si>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</si>
  <si>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</si>
  <si>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</si>
  <si>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</si>
  <si>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</si>
  <si>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</si>
  <si>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</si>
  <si>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</si>
  <si>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</si>
  <si>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</si>
  <si>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</si>
  <si>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</si>
  <si>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</si>
  <si>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</si>
  <si>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</si>
  <si>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</si>
  <si>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</si>
  <si>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</si>
  <si>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</si>
  <si>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</si>
  <si>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</si>
  <si>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</si>
  <si>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</si>
  <si>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</si>
  <si>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</si>
  <si>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</si>
  <si>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</si>
  <si>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</si>
  <si>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</si>
  <si>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</si>
  <si>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</si>
  <si>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</si>
  <si>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</si>
  <si>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</si>
  <si>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</si>
  <si>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</si>
  <si>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</si>
  <si>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</si>
  <si>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</si>
  <si>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</si>
  <si>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</si>
  <si>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</si>
  <si>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</si>
  <si>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</si>
  <si>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</si>
  <si>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</si>
  <si>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</si>
  <si>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</si>
  <si>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</si>
  <si>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</si>
  <si>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</si>
  <si>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</si>
  <si>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</si>
  <si>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</si>
  <si>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</si>
  <si>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</si>
  <si>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</si>
  <si>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</si>
  <si>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</si>
  <si>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</si>
  <si>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</si>
  <si>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</si>
  <si>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</si>
  <si>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</si>
  <si>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</si>
  <si>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</si>
  <si>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</si>
  <si>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</si>
  <si>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</si>
  <si>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</si>
  <si>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</si>
  <si>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</si>
  <si>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</si>
  <si>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</si>
  <si>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</si>
  <si>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</si>
  <si>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</si>
  <si>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</si>
  <si>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</si>
  <si>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</si>
  <si>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</si>
  <si>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</si>
  <si>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</si>
  <si>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</si>
  <si>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</si>
  <si>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</si>
  <si>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</si>
  <si>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</si>
  <si>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</si>
  <si>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</si>
  <si>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</si>
  <si>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</si>
  <si>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</si>
  <si>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</si>
  <si>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</si>
  <si>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</si>
  <si>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</si>
  <si>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</si>
  <si>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</si>
  <si>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</si>
  <si>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</si>
  <si>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</si>
  <si>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</si>
  <si>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</si>
  <si>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</si>
  <si>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</si>
  <si>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</si>
  <si>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</si>
  <si>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</si>
  <si>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</si>
  <si>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</si>
  <si>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</si>
  <si>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</si>
  <si>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</si>
  <si>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</si>
  <si>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</si>
  <si>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</si>
  <si>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</si>
  <si>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</si>
  <si>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</si>
  <si>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</si>
  <si>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</si>
  <si>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</si>
  <si>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</si>
  <si>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</si>
  <si>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</si>
  <si>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</si>
  <si>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</si>
  <si>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</si>
  <si>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</si>
  <si>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</si>
  <si>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</si>
  <si>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</si>
  <si>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</si>
  <si>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</si>
  <si>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</si>
  <si>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</si>
  <si>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</si>
  <si>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</si>
  <si>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</si>
  <si>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</si>
  <si>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</si>
  <si>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</si>
  <si>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</si>
  <si>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</si>
  <si>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</si>
  <si>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</si>
  <si>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</si>
  <si>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</si>
  <si>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</si>
  <si>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</si>
  <si>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</si>
  <si>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</si>
  <si>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</si>
  <si>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</si>
  <si>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</si>
  <si>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</si>
  <si>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</si>
  <si>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</si>
  <si>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</si>
  <si>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</si>
  <si>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</si>
  <si>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</si>
  <si>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</si>
  <si>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</si>
  <si>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</si>
  <si>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</si>
  <si>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</si>
  <si>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</si>
  <si>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</si>
  <si>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</si>
  <si>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</si>
  <si>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</si>
  <si>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</si>
  <si>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</si>
  <si>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</si>
  <si>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</si>
  <si>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</si>
  <si>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</si>
  <si>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</si>
  <si>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</si>
  <si>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</si>
  <si>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</si>
  <si>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</si>
  <si>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</si>
  <si>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</si>
  <si>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</si>
  <si>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</si>
  <si>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</si>
  <si>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</si>
  <si>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</si>
  <si>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</si>
  <si>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</si>
  <si>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</si>
  <si>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</si>
  <si>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</si>
  <si>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</si>
  <si>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</si>
  <si>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</si>
  <si>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</si>
  <si>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</si>
  <si>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</si>
  <si>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</si>
  <si>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</si>
  <si>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</si>
  <si>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</si>
  <si>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</si>
  <si>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</si>
  <si>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</si>
  <si>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</si>
  <si>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</si>
  <si>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</si>
  <si>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</si>
  <si>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</si>
  <si>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</si>
  <si>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</si>
  <si>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</si>
  <si>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</si>
  <si>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</si>
  <si>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</si>
  <si>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</si>
  <si>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</si>
  <si>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</si>
  <si>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</si>
  <si>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</si>
  <si>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</si>
  <si>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</si>
  <si>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</si>
  <si>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</si>
  <si>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</si>
  <si>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</si>
  <si>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</si>
  <si>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</si>
  <si>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</si>
  <si>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</si>
  <si>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</si>
  <si>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</si>
  <si>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</si>
  <si>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</si>
  <si>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</si>
  <si>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</si>
  <si>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</si>
  <si>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</si>
  <si>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</si>
  <si>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</si>
  <si>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</si>
  <si>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</si>
  <si>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</si>
  <si>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</si>
  <si>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</si>
  <si>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</si>
  <si>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</si>
  <si>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</si>
  <si>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</si>
  <si>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</si>
  <si>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</si>
  <si>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</si>
  <si>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</si>
  <si>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</si>
  <si>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</si>
  <si>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</si>
  <si>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</si>
  <si>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</si>
  <si>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</si>
  <si>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</si>
  <si>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</si>
  <si>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</si>
  <si>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</si>
  <si>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</si>
  <si>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</si>
  <si>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</si>
  <si>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</si>
  <si>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</si>
  <si>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</si>
  <si>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</si>
  <si>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</si>
  <si>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</si>
  <si>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</si>
  <si>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</si>
  <si>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</si>
  <si>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</si>
  <si>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</si>
  <si>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</si>
  <si>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</si>
  <si>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</si>
  <si>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</si>
  <si>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</si>
  <si>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</si>
  <si>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</si>
  <si>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</si>
  <si>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</si>
  <si>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</si>
  <si>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</si>
  <si>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</si>
  <si>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</si>
  <si>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</si>
  <si>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</si>
  <si>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</si>
  <si>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</si>
  <si>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</si>
  <si>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</si>
  <si>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</si>
  <si>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</si>
  <si>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</si>
  <si>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</si>
  <si>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</si>
  <si>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</si>
  <si>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</si>
  <si>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</si>
  <si>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</si>
  <si>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</si>
  <si>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</si>
  <si>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</si>
  <si>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</si>
  <si>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</si>
  <si>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</si>
  <si>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</si>
  <si>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</si>
  <si>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</si>
  <si>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</si>
  <si>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</si>
  <si>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</si>
  <si>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</si>
  <si>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</si>
  <si>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</si>
  <si>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</si>
  <si>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</si>
  <si>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</si>
  <si>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</si>
  <si>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</si>
  <si>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</si>
  <si>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</si>
  <si>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</si>
  <si>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</si>
  <si>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</si>
  <si>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</si>
  <si>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</si>
  <si>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</si>
  <si>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</si>
  <si>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</si>
  <si>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</si>
  <si>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</si>
  <si>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</si>
  <si>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</si>
  <si>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</si>
  <si>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</si>
  <si>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</si>
  <si>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</si>
  <si>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</si>
  <si>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</si>
  <si>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</si>
  <si>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</si>
  <si>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</si>
  <si>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</si>
  <si>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</si>
  <si>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</si>
  <si>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</si>
  <si>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</si>
  <si>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</si>
  <si>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</si>
  <si>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</si>
  <si>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</si>
  <si>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</si>
  <si>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</si>
  <si>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</si>
  <si>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</si>
  <si>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</si>
  <si>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</si>
  <si>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</si>
  <si>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</si>
  <si>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</si>
  <si>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</si>
  <si>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</si>
  <si>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</si>
  <si>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</si>
  <si>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</si>
  <si>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</si>
  <si>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</si>
  <si>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</si>
  <si>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</si>
  <si>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</si>
  <si>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</si>
  <si>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</si>
  <si>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</si>
  <si>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</si>
  <si>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</si>
  <si>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</si>
  <si>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</si>
  <si>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</si>
  <si>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</si>
  <si>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</si>
  <si>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</si>
  <si>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</si>
  <si>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</si>
  <si>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</si>
  <si>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</si>
  <si>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</si>
  <si>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</si>
  <si>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</si>
  <si>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</si>
  <si>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</si>
  <si>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</si>
  <si>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</si>
  <si>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</si>
  <si>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</si>
  <si>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</si>
  <si>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</si>
  <si>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</si>
  <si>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</si>
  <si>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</si>
  <si>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</si>
  <si>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</si>
  <si>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</si>
  <si>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</si>
  <si>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</si>
  <si>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</si>
  <si>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</si>
  <si>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</si>
  <si>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</si>
  <si>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</si>
  <si>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</si>
  <si>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</si>
  <si>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</si>
  <si>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</si>
  <si>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</si>
  <si>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</si>
  <si>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</si>
  <si>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</si>
  <si>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</si>
  <si>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</si>
  <si>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</si>
  <si>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</si>
  <si>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</si>
  <si>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</si>
  <si>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</si>
  <si>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</si>
  <si>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</si>
  <si>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</si>
  <si>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</si>
  <si>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</si>
  <si>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</si>
  <si>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</si>
  <si>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</si>
  <si>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</si>
  <si>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</si>
  <si>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</si>
  <si>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</si>
  <si>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</si>
  <si>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</si>
  <si>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</si>
  <si>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</si>
  <si>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</si>
  <si>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</si>
  <si>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</si>
  <si>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</si>
  <si>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</si>
  <si>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</si>
  <si>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</si>
  <si>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</si>
  <si>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</si>
  <si>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</si>
  <si>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</si>
  <si>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</si>
  <si>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</si>
  <si>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</si>
  <si>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</si>
  <si>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</si>
  <si>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</si>
  <si>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</si>
  <si>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</si>
  <si>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</si>
  <si>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</si>
  <si>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</si>
  <si>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</si>
  <si>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</si>
  <si>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</si>
  <si>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</si>
  <si>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</si>
  <si>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</si>
  <si>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</si>
  <si>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</si>
  <si>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</si>
  <si>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</si>
  <si>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</si>
  <si>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</si>
  <si>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</si>
  <si>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</si>
  <si>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</si>
  <si>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</si>
  <si>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</si>
  <si>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</si>
  <si>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</si>
  <si>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</si>
  <si>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</si>
  <si>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</si>
  <si>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</si>
  <si>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</si>
  <si>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</si>
  <si>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</si>
  <si>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</si>
  <si>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</si>
  <si>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</si>
  <si>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</si>
  <si>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</si>
  <si>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</si>
  <si>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</si>
  <si>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</si>
  <si>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</si>
  <si>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</si>
  <si>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</si>
  <si>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</si>
  <si>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</si>
  <si>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</si>
  <si>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</si>
  <si>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</si>
  <si>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</si>
  <si>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</si>
  <si>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</si>
  <si>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</si>
  <si>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</si>
  <si>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</si>
  <si>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</si>
  <si>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</si>
  <si>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</si>
  <si>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</si>
  <si>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</si>
  <si>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</si>
  <si>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</si>
  <si>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</si>
  <si>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</si>
  <si>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</si>
  <si>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</si>
  <si>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</si>
  <si>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</si>
  <si>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</si>
  <si>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</si>
  <si>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</si>
  <si>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</si>
  <si>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</si>
  <si>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</si>
  <si>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</si>
  <si>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</si>
  <si>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</si>
  <si>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</si>
  <si>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</si>
  <si>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</si>
  <si>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</si>
  <si>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</si>
  <si>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</si>
  <si>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</si>
  <si>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</si>
  <si>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</si>
  <si>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</si>
  <si>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</si>
  <si>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</si>
  <si>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</si>
  <si>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</si>
  <si>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</si>
  <si>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</si>
  <si>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</si>
  <si>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</si>
  <si>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</si>
  <si>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</si>
  <si>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</si>
  <si>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</si>
  <si>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</si>
  <si>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</si>
  <si>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</si>
  <si>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</si>
  <si>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</si>
  <si>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</si>
  <si>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</si>
  <si>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</si>
  <si>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</si>
  <si>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</si>
  <si>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</si>
  <si>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</si>
  <si>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</si>
  <si>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</si>
  <si>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</si>
  <si>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</si>
  <si>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</si>
  <si>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</si>
  <si>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</si>
  <si>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</si>
  <si>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</si>
  <si>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</si>
  <si>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</si>
  <si>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</si>
  <si>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</si>
  <si>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</si>
  <si>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</si>
  <si>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</si>
  <si>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</si>
  <si>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</si>
  <si>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</si>
  <si>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</si>
  <si>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</si>
  <si>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</si>
  <si>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</si>
  <si>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</si>
  <si>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</si>
  <si>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</si>
  <si>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</si>
  <si>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</si>
  <si>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</si>
  <si>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</si>
  <si>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</si>
  <si>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</si>
  <si>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</si>
  <si>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</si>
  <si>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</si>
  <si>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</si>
  <si>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</si>
  <si>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</si>
  <si>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</si>
  <si>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</si>
  <si>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</si>
  <si>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</si>
  <si>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</si>
  <si>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</si>
  <si>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</si>
  <si>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</si>
  <si>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</si>
  <si>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</si>
  <si>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</si>
  <si>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</si>
  <si>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</si>
  <si>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</si>
  <si>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</si>
  <si>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</si>
  <si>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</si>
  <si>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</si>
  <si>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</si>
  <si>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</si>
  <si>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</si>
  <si>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</si>
  <si>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</si>
  <si>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</si>
  <si>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</si>
  <si>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</si>
  <si>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</si>
  <si>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</si>
  <si>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</si>
  <si>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</si>
  <si>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</si>
  <si>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</si>
  <si>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</si>
  <si>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</si>
  <si>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</si>
  <si>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</si>
  <si>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</si>
  <si>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</si>
  <si>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</si>
  <si>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</si>
  <si>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</si>
  <si>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</si>
  <si>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</si>
  <si>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</si>
  <si>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</si>
  <si>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</si>
  <si>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</si>
  <si>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</si>
  <si>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</si>
  <si>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</si>
  <si>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</si>
  <si>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</si>
  <si>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</si>
  <si>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</si>
  <si>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</si>
  <si>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</si>
  <si>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</si>
  <si>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</si>
  <si>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</si>
  <si>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</si>
  <si>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</si>
  <si>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</si>
  <si>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</si>
  <si>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</si>
  <si>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</si>
  <si>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</si>
  <si>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</si>
  <si>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</si>
  <si>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</si>
  <si>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</si>
  <si>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</si>
  <si>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</si>
  <si>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</si>
  <si>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</si>
  <si>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</si>
  <si>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</si>
  <si>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</si>
  <si>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</si>
  <si>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</si>
  <si>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</si>
  <si>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</si>
  <si>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</si>
  <si>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</si>
  <si>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</si>
  <si>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</si>
  <si>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</si>
  <si>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</si>
  <si>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</si>
  <si>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</si>
  <si>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</si>
  <si>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</si>
  <si>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</si>
  <si>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</si>
  <si>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</si>
  <si>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</si>
  <si>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</si>
  <si>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</si>
  <si>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</si>
  <si>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</si>
  <si>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</si>
  <si>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</si>
  <si>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</si>
  <si>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</si>
  <si>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</si>
  <si>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</si>
  <si>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</si>
  <si>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</si>
  <si>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</si>
  <si>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</si>
  <si>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</si>
  <si>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</si>
  <si>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</si>
  <si>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</si>
  <si>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</si>
  <si>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</si>
  <si>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</si>
  <si>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</si>
  <si>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</si>
  <si>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</si>
  <si>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</si>
  <si>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</si>
  <si>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</si>
  <si>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</si>
  <si>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</si>
  <si>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</si>
  <si>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</si>
  <si>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</si>
  <si>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</si>
  <si>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</si>
  <si>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</si>
  <si>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</si>
  <si>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</si>
  <si>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</si>
  <si>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</si>
  <si>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</si>
  <si>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</si>
  <si>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</si>
  <si>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</si>
  <si>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</si>
  <si>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</si>
  <si>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</si>
  <si>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</si>
  <si>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</si>
  <si>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</si>
  <si>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</si>
  <si>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</si>
  <si>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</si>
  <si>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</si>
  <si>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</si>
  <si>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</si>
  <si>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</si>
  <si>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</si>
  <si>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</si>
  <si>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</si>
  <si>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</si>
  <si>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</si>
  <si>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</si>
  <si>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</si>
  <si>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</si>
  <si>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</si>
  <si>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</si>
  <si>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</si>
  <si>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</si>
  <si>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</si>
  <si>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</si>
  <si>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</si>
  <si>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</si>
  <si>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</si>
  <si>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</si>
  <si>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</si>
  <si>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</si>
  <si>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</si>
  <si>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</si>
  <si>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</si>
  <si>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</si>
  <si>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</si>
  <si>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</si>
  <si>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</si>
  <si>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</si>
  <si>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</si>
  <si>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</si>
  <si>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</si>
  <si>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</si>
  <si>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</si>
  <si>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</si>
  <si>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</si>
  <si>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</si>
  <si>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</si>
  <si>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</si>
  <si>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</si>
  <si>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</si>
  <si>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</si>
  <si>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</si>
  <si>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</si>
  <si>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</si>
  <si>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</si>
  <si>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</si>
  <si>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</si>
  <si>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</si>
  <si>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</si>
  <si>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</si>
  <si>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</si>
  <si>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</si>
  <si>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</si>
  <si>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</si>
  <si>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</si>
  <si>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</si>
  <si>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</si>
  <si>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</si>
  <si>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</si>
  <si>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</si>
  <si>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</si>
  <si>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</si>
  <si>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</si>
  <si>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</si>
  <si>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</si>
  <si>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</si>
  <si>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</si>
  <si>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</si>
  <si>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</si>
  <si>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</si>
  <si>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</si>
  <si>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</si>
  <si>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</si>
  <si>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</si>
  <si>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</si>
  <si>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</si>
  <si>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</si>
  <si>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</si>
  <si>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</si>
  <si>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</si>
  <si>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</si>
  <si>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</si>
  <si>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</si>
  <si>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</si>
  <si>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</si>
  <si>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</si>
  <si>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</si>
  <si>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</si>
  <si>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</si>
  <si>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</si>
  <si>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</si>
  <si>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</si>
  <si>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</si>
  <si>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</si>
  <si>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</si>
  <si>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</si>
  <si>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</si>
  <si>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</si>
  <si>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</si>
  <si>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</si>
  <si>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</si>
  <si>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</si>
  <si>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</si>
  <si>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</si>
  <si>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</si>
  <si>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</si>
  <si>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</si>
  <si>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</si>
  <si>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</si>
  <si>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</si>
  <si>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</si>
  <si>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</si>
  <si>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</si>
  <si>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</si>
  <si>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</si>
  <si>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</si>
  <si>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</si>
  <si>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</si>
  <si>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</si>
  <si>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</si>
  <si>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</si>
  <si>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</si>
  <si>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</si>
  <si>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</si>
  <si>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</si>
  <si>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</si>
  <si>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</si>
  <si>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</si>
  <si>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</si>
  <si>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</si>
  <si>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</si>
  <si>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</si>
  <si>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</si>
  <si>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</si>
  <si>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</si>
  <si>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</si>
  <si>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</si>
  <si>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</si>
  <si>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</si>
  <si>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</si>
  <si>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</si>
  <si>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</si>
  <si>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</si>
  <si>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</si>
  <si>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</si>
  <si>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</si>
  <si>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</si>
  <si>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</si>
  <si>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</si>
  <si>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</si>
  <si>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</si>
  <si>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</si>
  <si>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</si>
  <si>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</si>
  <si>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</si>
  <si>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</si>
  <si>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</si>
  <si>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</si>
  <si>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</si>
  <si>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</si>
  <si>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</si>
  <si>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</si>
  <si>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</si>
  <si>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</si>
  <si>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</si>
  <si>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</si>
  <si>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</si>
  <si>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</si>
  <si>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</si>
  <si>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</si>
  <si>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</si>
  <si>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</si>
  <si>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</si>
  <si>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</si>
  <si>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</si>
  <si>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</si>
  <si>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</si>
  <si>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</si>
  <si>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</si>
  <si>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</si>
  <si>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</si>
  <si>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</si>
  <si>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</si>
  <si>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</si>
  <si>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</si>
  <si>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</si>
  <si>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</si>
  <si>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</si>
  <si>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</si>
  <si>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</si>
  <si>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</si>
  <si>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</si>
  <si>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</si>
  <si>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</si>
  <si>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</si>
  <si>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</si>
  <si>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</si>
  <si>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</si>
  <si>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</si>
  <si>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</si>
  <si>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</si>
  <si>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</si>
  <si>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</si>
  <si>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</si>
  <si>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</si>
  <si>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</si>
  <si>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</si>
  <si>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</si>
  <si>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</si>
  <si>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</si>
  <si>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</si>
  <si>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</si>
  <si>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</si>
  <si>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</si>
  <si>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</si>
  <si>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</si>
  <si>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</si>
  <si>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</si>
  <si>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</si>
  <si>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</si>
  <si>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</si>
  <si>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</si>
  <si>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</si>
  <si>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</si>
  <si>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</si>
  <si>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</si>
  <si>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</si>
  <si>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</si>
  <si>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</si>
  <si>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</si>
  <si>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</si>
  <si>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</si>
  <si>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</si>
  <si>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</si>
  <si>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</si>
  <si>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</si>
  <si>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</si>
  <si>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</si>
  <si>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</si>
  <si>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</si>
  <si>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</si>
  <si>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</si>
  <si>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</si>
  <si>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</si>
  <si>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</si>
  <si>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</si>
  <si>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</si>
  <si>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</si>
  <si>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</si>
  <si>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</si>
  <si>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</si>
  <si>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</si>
  <si>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</si>
  <si>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</si>
  <si>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</si>
  <si>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</si>
  <si>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</si>
  <si>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</si>
  <si>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</si>
  <si>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</si>
  <si>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</si>
  <si>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</si>
  <si>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</si>
  <si>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</si>
  <si>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</si>
  <si>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</si>
  <si>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</si>
  <si>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</si>
  <si>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</si>
  <si>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</si>
  <si>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</si>
  <si>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</si>
  <si>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</si>
  <si>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</si>
  <si>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</si>
  <si>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</si>
  <si>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</si>
  <si>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</si>
  <si>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</si>
  <si>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</si>
  <si>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</si>
  <si>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</si>
  <si>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</si>
  <si>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</si>
  <si>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</si>
  <si>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</si>
  <si>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</si>
  <si>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</si>
  <si>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</si>
  <si>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</si>
  <si>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</si>
  <si>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</si>
  <si>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</si>
  <si>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</si>
  <si>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</si>
  <si>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</si>
  <si>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</si>
  <si>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</si>
  <si>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</si>
  <si>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</si>
  <si>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</si>
  <si>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</si>
  <si>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</si>
  <si>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</si>
  <si>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</si>
  <si>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</si>
  <si>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</si>
  <si>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</si>
  <si>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</si>
  <si>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</si>
  <si>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</si>
  <si>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</si>
  <si>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</si>
  <si>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</si>
  <si>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</si>
  <si>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</si>
  <si>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</si>
  <si>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</si>
  <si>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</si>
  <si>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</si>
  <si>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</si>
  <si>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</si>
  <si>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</si>
  <si>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</si>
  <si>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</si>
  <si>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</si>
  <si>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</si>
  <si>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</si>
  <si>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</si>
  <si>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</si>
  <si>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</si>
  <si>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</si>
  <si>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</si>
  <si>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</si>
  <si>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</si>
  <si>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</si>
  <si>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</si>
  <si>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</si>
  <si>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</si>
  <si>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</si>
  <si>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</si>
  <si>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</si>
  <si>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</si>
  <si>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</si>
  <si>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</si>
  <si>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</si>
  <si>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</si>
  <si>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</si>
  <si>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</si>
  <si>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</si>
  <si>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</si>
  <si>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</si>
  <si>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</si>
  <si>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</si>
  <si>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</si>
  <si>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</si>
  <si>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</si>
  <si>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</si>
  <si>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</si>
  <si>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</si>
  <si>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</si>
  <si>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</si>
  <si>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</si>
  <si>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</si>
  <si>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</si>
  <si>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</si>
  <si>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</si>
  <si>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</si>
  <si>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</si>
  <si>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</si>
  <si>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</si>
  <si>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</si>
  <si>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</si>
  <si>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</si>
  <si>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</si>
  <si>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</si>
  <si>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</si>
  <si>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</si>
  <si>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</si>
  <si>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</si>
  <si>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</si>
  <si>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</si>
  <si>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</si>
  <si>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</si>
  <si>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</si>
  <si>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</si>
  <si>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</si>
  <si>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</si>
  <si>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</si>
  <si>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</si>
  <si>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</si>
  <si>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</si>
  <si>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</si>
  <si>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</si>
  <si>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</si>
  <si>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</si>
  <si>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</si>
  <si>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</si>
  <si>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</si>
  <si>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</si>
  <si>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</si>
  <si>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</si>
  <si>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</si>
  <si>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</si>
  <si>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</si>
  <si>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</si>
  <si>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</si>
  <si>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</si>
  <si>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</si>
  <si>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</si>
  <si>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</si>
  <si>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</si>
  <si>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</si>
  <si>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</si>
  <si>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</si>
  <si>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</si>
  <si>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</si>
  <si>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</si>
  <si>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</si>
  <si>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</si>
  <si>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</si>
  <si>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</si>
  <si>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</si>
  <si>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</si>
  <si>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</si>
  <si>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</si>
  <si>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</si>
  <si>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</si>
  <si>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</si>
  <si>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</si>
  <si>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</si>
  <si>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</si>
  <si>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</si>
  <si>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</si>
  <si>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</si>
  <si>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</si>
  <si>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</si>
  <si>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</si>
  <si>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</si>
  <si>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</si>
  <si>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</si>
  <si>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</si>
  <si>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</si>
  <si>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</si>
  <si>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</si>
  <si>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</si>
  <si>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</si>
  <si>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</si>
  <si>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</si>
  <si>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</si>
  <si>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</si>
  <si>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</si>
  <si>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</si>
  <si>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</si>
  <si>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</si>
  <si>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</si>
  <si>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</si>
  <si>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</si>
  <si>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</si>
  <si>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</si>
  <si>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</si>
  <si>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</si>
  <si>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</si>
  <si>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</si>
  <si>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</si>
  <si>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</si>
  <si>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</si>
  <si>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</si>
  <si>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</si>
  <si>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</si>
  <si>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</si>
  <si>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</si>
  <si>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</si>
  <si>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</si>
  <si>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</si>
  <si>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</si>
  <si>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</si>
  <si>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</si>
  <si>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</si>
  <si>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</si>
  <si>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</si>
  <si>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</si>
  <si>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</si>
  <si>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</si>
  <si>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</si>
  <si>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</si>
  <si>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</si>
  <si>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</si>
  <si>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</si>
  <si>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</si>
  <si>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</si>
  <si>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</si>
  <si>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</si>
  <si>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</si>
  <si>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</si>
  <si>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</si>
  <si>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</si>
  <si>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</si>
  <si>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</si>
  <si>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</si>
  <si>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</si>
  <si>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</si>
  <si>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</si>
  <si>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</si>
  <si>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</si>
  <si>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</si>
  <si>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</si>
  <si>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</si>
  <si>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</si>
  <si>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</si>
  <si>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</si>
  <si>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</si>
  <si>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</si>
  <si>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</si>
  <si>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</si>
  <si>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</si>
  <si>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</si>
  <si>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</si>
  <si>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</si>
  <si>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</si>
  <si>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</si>
  <si>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</si>
  <si>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</si>
  <si>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</si>
  <si>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</si>
  <si>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</si>
  <si>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</si>
  <si>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</si>
  <si>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</si>
  <si>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</si>
  <si>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</si>
  <si>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</si>
  <si>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</si>
  <si>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</si>
  <si>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</si>
  <si>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</si>
  <si>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</si>
  <si>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</si>
  <si>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</si>
  <si>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</si>
  <si>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</si>
  <si>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</si>
  <si>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</si>
  <si>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</si>
  <si>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</si>
  <si>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</si>
  <si>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</si>
  <si>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</si>
  <si>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</si>
  <si>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</si>
  <si>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</si>
  <si>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</si>
  <si>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</si>
  <si>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</si>
  <si>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</si>
  <si>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</si>
  <si>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</si>
  <si>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</si>
  <si>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</si>
  <si>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</si>
  <si>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</si>
  <si>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</si>
  <si>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</si>
  <si>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</si>
  <si>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</si>
  <si>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</si>
  <si>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</si>
  <si>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</si>
  <si>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</si>
  <si>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</si>
  <si>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</si>
  <si>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</si>
  <si>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</si>
  <si>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</si>
  <si>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</si>
  <si>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</si>
  <si>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</si>
  <si>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</si>
  <si>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</si>
  <si>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</si>
  <si>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</si>
  <si>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</si>
  <si>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</si>
  <si>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</si>
  <si>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</si>
  <si>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</si>
  <si>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</si>
  <si>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</si>
  <si>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</si>
  <si>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</si>
  <si>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</si>
  <si>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</si>
  <si>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</si>
  <si>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</si>
  <si>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</si>
  <si>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</si>
  <si>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</si>
  <si>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</si>
  <si>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</si>
  <si>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</si>
  <si>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</si>
  <si>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</si>
  <si>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</si>
  <si>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</si>
  <si>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</si>
  <si>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</si>
  <si>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</si>
  <si>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</si>
  <si>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</si>
  <si>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</si>
  <si>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</si>
  <si>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</si>
  <si>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</si>
  <si>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</si>
  <si>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</si>
  <si>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</si>
  <si>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</si>
  <si>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</si>
  <si>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</si>
  <si>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</si>
  <si>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</si>
  <si>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</si>
  <si>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</si>
  <si>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</si>
  <si>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</si>
  <si>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</si>
  <si>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</si>
  <si>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</si>
  <si>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</si>
  <si>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</si>
  <si>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</si>
  <si>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</si>
  <si>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</si>
  <si>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</si>
  <si>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</si>
  <si>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</si>
  <si>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</si>
  <si>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</si>
  <si>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</si>
  <si>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</si>
  <si>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</si>
  <si>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</si>
  <si>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</si>
  <si>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</si>
  <si>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</si>
  <si>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</si>
  <si>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</si>
  <si>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</si>
  <si>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</si>
  <si>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</si>
  <si>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</si>
  <si>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</si>
  <si>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</si>
  <si>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</si>
  <si>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</si>
  <si>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</si>
  <si>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</si>
  <si>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</si>
  <si>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</si>
  <si>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</si>
  <si>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</si>
  <si>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</si>
  <si>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</si>
  <si>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</si>
  <si>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</si>
  <si>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</si>
  <si>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</si>
  <si>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</si>
  <si>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</si>
  <si>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</si>
  <si>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</si>
  <si>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</si>
  <si>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</si>
  <si>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</si>
  <si>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</si>
  <si>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</si>
  <si>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</si>
  <si>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</si>
  <si>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</si>
  <si>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</si>
  <si>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</si>
  <si>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</si>
  <si>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</si>
  <si>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</si>
  <si>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</si>
  <si>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</si>
  <si>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</si>
  <si>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</si>
  <si>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</si>
  <si>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</si>
  <si>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</si>
  <si>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</si>
  <si>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</si>
  <si>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</si>
  <si>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</si>
  <si>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</si>
  <si>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</si>
  <si>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</si>
  <si>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</si>
  <si>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</si>
  <si>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</si>
  <si>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</si>
  <si>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</si>
  <si>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</si>
  <si>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</si>
  <si>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</si>
  <si>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</si>
  <si>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</si>
  <si>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</si>
  <si>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</si>
  <si>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</si>
  <si>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</si>
  <si>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</si>
  <si>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</si>
  <si>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</si>
  <si>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</si>
  <si>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</si>
  <si>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</si>
  <si>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</si>
  <si>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</si>
  <si>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</si>
  <si>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</si>
  <si>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</si>
  <si>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</si>
  <si>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</si>
  <si>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</si>
  <si>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</si>
  <si>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</si>
  <si>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</si>
  <si>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</si>
  <si>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</si>
  <si>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</si>
  <si>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</si>
  <si>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</si>
  <si>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</si>
  <si>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</si>
  <si>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</si>
  <si>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</si>
  <si>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</si>
  <si>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</si>
  <si>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</si>
  <si>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</si>
  <si>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</si>
  <si>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</si>
  <si>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</si>
  <si>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</si>
  <si>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</si>
  <si>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</si>
  <si>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</si>
  <si>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</si>
  <si>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</si>
  <si>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</si>
  <si>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</si>
  <si>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</si>
  <si>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</si>
  <si>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</si>
  <si>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</si>
  <si>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</si>
  <si>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</si>
  <si>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</si>
  <si>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</si>
  <si>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</si>
  <si>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</si>
  <si>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</si>
  <si>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</si>
  <si>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</si>
  <si>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</si>
  <si>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</si>
  <si>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</si>
  <si>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</si>
  <si>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</si>
  <si>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</si>
  <si>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</si>
  <si>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</si>
  <si>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</si>
  <si>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</si>
  <si>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</si>
  <si>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</si>
  <si>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</si>
  <si>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</si>
  <si>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</si>
  <si>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</si>
  <si>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</si>
  <si>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</si>
  <si>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</si>
  <si>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</si>
  <si>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</si>
  <si>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</si>
  <si>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</si>
  <si>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</si>
  <si>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</si>
  <si>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</si>
  <si>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</si>
  <si>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</si>
  <si>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</si>
  <si>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</si>
  <si>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</si>
  <si>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</si>
  <si>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</si>
  <si>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</si>
  <si>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</si>
  <si>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</si>
  <si>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</si>
  <si>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</si>
  <si>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</si>
  <si>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</si>
  <si>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</si>
  <si>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</si>
  <si>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</si>
  <si>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</si>
  <si>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</si>
  <si>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</si>
  <si>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</si>
  <si>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</si>
  <si>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</si>
  <si>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</si>
  <si>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</si>
  <si>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</si>
  <si>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</si>
  <si>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</si>
  <si>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</si>
  <si>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</si>
  <si>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</si>
  <si>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</si>
  <si>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</si>
  <si>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</si>
  <si>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</si>
  <si>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</si>
  <si>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</si>
  <si>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</si>
  <si>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</si>
  <si>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</si>
  <si>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</si>
  <si>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</si>
  <si>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</si>
  <si>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</si>
  <si>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</si>
  <si>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</si>
  <si>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</si>
  <si>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</si>
  <si>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</si>
  <si>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</si>
  <si>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</si>
  <si>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</si>
  <si>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</si>
  <si>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</si>
  <si>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</si>
  <si>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</si>
  <si>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</si>
  <si>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</si>
  <si>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</si>
  <si>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</si>
  <si>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</si>
  <si>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</si>
  <si>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</si>
  <si>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</si>
  <si>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</si>
  <si>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</si>
  <si>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</si>
  <si>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</si>
  <si>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</si>
  <si>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</si>
  <si>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</si>
  <si>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</si>
  <si>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</si>
  <si>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</si>
  <si>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</si>
  <si>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</si>
  <si>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</si>
  <si>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</si>
  <si>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</si>
  <si>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</si>
  <si>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</si>
  <si>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</si>
  <si>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</si>
  <si>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</si>
  <si>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</si>
  <si>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</si>
  <si>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</si>
  <si>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</si>
  <si>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</si>
  <si>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</si>
  <si>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</si>
  <si>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</si>
  <si>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</si>
  <si>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</si>
  <si>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</si>
  <si>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</si>
  <si>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</si>
  <si>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</si>
  <si>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</si>
  <si>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</si>
  <si>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</si>
  <si>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</si>
  <si>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</si>
  <si>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</si>
  <si>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</si>
  <si>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</si>
  <si>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</si>
  <si>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</si>
  <si>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</si>
  <si>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</si>
  <si>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</si>
  <si>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</si>
  <si>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</si>
  <si>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</si>
  <si>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</si>
  <si>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</si>
  <si>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</si>
  <si>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</si>
  <si>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</si>
  <si>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</si>
  <si>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</si>
  <si>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</si>
  <si>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</si>
  <si>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</si>
  <si>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</si>
  <si>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</si>
  <si>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</si>
  <si>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</si>
  <si>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</si>
  <si>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</si>
  <si>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</si>
  <si>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</si>
  <si>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</si>
  <si>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</si>
  <si>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</si>
  <si>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</si>
  <si>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</si>
  <si>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</si>
  <si>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</si>
  <si>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</si>
  <si>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</si>
  <si>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</si>
  <si>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</si>
  <si>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</si>
  <si>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</si>
  <si>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</si>
  <si>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</si>
  <si>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</si>
  <si>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</si>
  <si>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</si>
  <si>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</si>
  <si>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</si>
  <si>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</si>
  <si>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</si>
  <si>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</si>
  <si>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</si>
  <si>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</si>
  <si>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</si>
  <si>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</si>
  <si>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</si>
  <si>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</si>
  <si>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</si>
  <si>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</si>
  <si>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</si>
  <si>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</si>
  <si>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</si>
  <si>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</si>
  <si>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</si>
  <si>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</si>
  <si>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</si>
  <si>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</si>
  <si>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</si>
  <si>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</si>
  <si>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</si>
  <si>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</si>
  <si>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</si>
  <si>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</si>
  <si>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</si>
  <si>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</si>
  <si>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</si>
  <si>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</si>
  <si>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</si>
  <si>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</si>
  <si>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</si>
  <si>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</si>
  <si>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</si>
  <si>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</si>
  <si>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</si>
  <si>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</si>
  <si>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</si>
  <si>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</si>
  <si>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</si>
  <si>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</si>
  <si>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</si>
  <si>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</si>
  <si>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</si>
  <si>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</si>
  <si>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</si>
  <si>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</si>
  <si>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</si>
  <si>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</si>
  <si>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</si>
  <si>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</si>
  <si>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</si>
  <si>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</si>
  <si>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</si>
  <si>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</si>
  <si>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</si>
  <si>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</si>
  <si>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</si>
  <si>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</si>
  <si>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</si>
  <si>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</si>
  <si>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</si>
  <si>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</si>
  <si>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</si>
  <si>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</si>
  <si>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</si>
  <si>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</si>
  <si>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</si>
  <si>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</si>
  <si>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</si>
  <si>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</si>
  <si>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</si>
  <si>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</si>
  <si>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</si>
  <si>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</si>
  <si>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</si>
  <si>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</si>
  <si>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</si>
  <si>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</si>
  <si>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</si>
  <si>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</si>
  <si>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</si>
  <si>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</si>
  <si>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</si>
  <si>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</si>
  <si>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</si>
  <si>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</si>
  <si>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</si>
  <si>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</si>
  <si>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</si>
  <si>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</si>
  <si>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</si>
  <si>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</si>
  <si>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</si>
  <si>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</si>
  <si>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</si>
  <si>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</si>
  <si>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</si>
  <si>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</si>
  <si>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</si>
  <si>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</si>
  <si>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</si>
  <si>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</si>
  <si>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</si>
  <si>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</si>
  <si>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</si>
  <si>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</si>
  <si>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</si>
  <si>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</si>
  <si>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</si>
  <si>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</si>
  <si>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</si>
  <si>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</si>
  <si>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</si>
  <si>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</si>
  <si>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</si>
  <si>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</si>
  <si>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</si>
  <si>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</si>
  <si>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</si>
  <si>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</si>
  <si>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</si>
  <si>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</si>
  <si>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</si>
  <si>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</si>
  <si>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</si>
  <si>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</si>
  <si>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</si>
  <si>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</si>
  <si>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</si>
  <si>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</si>
  <si>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</si>
  <si>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</si>
  <si>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</si>
  <si>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</si>
  <si>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</si>
  <si>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</si>
  <si>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</si>
  <si>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</si>
  <si>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</si>
  <si>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</si>
  <si>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</si>
  <si>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</si>
  <si>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</si>
  <si>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</si>
  <si>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</si>
  <si>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</si>
  <si>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</si>
  <si>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</si>
  <si>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</si>
  <si>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</si>
  <si>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</si>
  <si>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</si>
  <si>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</si>
  <si>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</si>
  <si>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</si>
  <si>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</si>
  <si>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</si>
  <si>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</si>
  <si>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</si>
  <si>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</si>
  <si>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</si>
  <si>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</si>
  <si>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</si>
  <si>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</si>
  <si>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</si>
  <si>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</si>
  <si>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</si>
  <si>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</si>
  <si>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</si>
  <si>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</si>
  <si>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</si>
  <si>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</si>
  <si>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</si>
  <si>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</si>
  <si>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</si>
  <si>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</si>
  <si>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</si>
  <si>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</si>
  <si>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</si>
  <si>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</si>
  <si>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</si>
  <si>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</si>
  <si>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</si>
  <si>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</si>
  <si>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</si>
  <si>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</si>
  <si>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</si>
  <si>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</si>
  <si>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</si>
  <si>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</si>
  <si>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</si>
  <si>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</si>
  <si>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</si>
  <si>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</si>
  <si>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</si>
  <si>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</si>
  <si>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</si>
  <si>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</si>
  <si>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</si>
  <si>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</si>
  <si>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</si>
  <si>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</si>
  <si>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</si>
  <si>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</si>
  <si>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</si>
  <si>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</si>
  <si>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</si>
  <si>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</si>
  <si>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</si>
  <si>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</si>
  <si>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</si>
  <si>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</si>
  <si>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</si>
  <si>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</si>
  <si>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</si>
  <si>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</si>
  <si>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</si>
  <si>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</si>
  <si>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</si>
  <si>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</si>
  <si>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</si>
  <si>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</si>
  <si>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</si>
  <si>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</si>
  <si>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</si>
  <si>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</si>
  <si>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</si>
  <si>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</si>
  <si>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</si>
  <si>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</si>
  <si>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</si>
  <si>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</si>
  <si>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</si>
  <si>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</si>
  <si>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</si>
  <si>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</si>
  <si>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</si>
  <si>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</si>
  <si>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</si>
  <si>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</si>
  <si>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</si>
  <si>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</si>
  <si>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</si>
  <si>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</si>
  <si>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</si>
  <si>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</si>
  <si>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</si>
  <si>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</si>
  <si>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</si>
  <si>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</si>
  <si>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</si>
  <si>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</si>
  <si>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</si>
  <si>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</si>
  <si>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</si>
  <si>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</si>
  <si>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</si>
  <si>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</si>
  <si>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</si>
  <si>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</si>
  <si>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</si>
  <si>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</si>
  <si>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</si>
  <si>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</si>
  <si>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</si>
  <si>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</si>
  <si>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</si>
  <si>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</si>
  <si>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</si>
  <si>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</si>
  <si>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</si>
  <si>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</si>
  <si>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</si>
  <si>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</si>
  <si>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</si>
  <si>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</si>
  <si>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</si>
  <si>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</si>
  <si>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</si>
  <si>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</si>
  <si>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</si>
  <si>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</si>
  <si>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</si>
  <si>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</si>
  <si>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</si>
  <si>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</si>
  <si>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</si>
  <si>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</si>
  <si>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</si>
  <si>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</si>
  <si>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</si>
  <si>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</si>
  <si>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</si>
  <si>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</si>
  <si>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</si>
  <si>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</si>
  <si>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</si>
  <si>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</si>
  <si>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</si>
  <si>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</si>
  <si>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</si>
  <si>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</si>
  <si>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</si>
  <si>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</si>
  <si>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</si>
  <si>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</si>
  <si>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</si>
  <si>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</si>
  <si>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</si>
  <si>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</si>
  <si>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</si>
  <si>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</si>
  <si>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</si>
  <si>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</si>
  <si>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</si>
  <si>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</si>
  <si>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</si>
  <si>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</si>
  <si>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</si>
  <si>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</si>
  <si>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</si>
  <si>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</si>
  <si>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</si>
  <si>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</si>
  <si>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</si>
  <si>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</si>
  <si>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</si>
  <si>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</si>
  <si>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</si>
  <si>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</si>
  <si>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</si>
  <si>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</si>
  <si>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</si>
  <si>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</si>
  <si>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</si>
  <si>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</si>
  <si>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</si>
  <si>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</si>
  <si>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</si>
  <si>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</si>
  <si>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</si>
  <si>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</si>
  <si>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</si>
  <si>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</si>
  <si>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</si>
  <si>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</si>
  <si>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</si>
  <si>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</si>
  <si>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</si>
  <si>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</si>
  <si>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</si>
  <si>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</si>
  <si>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</si>
  <si>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</si>
  <si>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</si>
  <si>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</si>
  <si>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</si>
  <si>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</si>
  <si>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</si>
  <si>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</si>
  <si>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</si>
  <si>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</si>
  <si>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</si>
  <si>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</si>
  <si>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</si>
  <si>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</si>
  <si>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</si>
  <si>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</si>
  <si>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</si>
  <si>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</si>
  <si>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</si>
  <si>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</si>
  <si>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</si>
  <si>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</si>
  <si>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</si>
  <si>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</si>
  <si>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</si>
  <si>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</si>
  <si>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</si>
  <si>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</si>
  <si>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</si>
  <si>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</si>
  <si>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</si>
  <si>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</si>
  <si>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</si>
  <si>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</si>
  <si>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</si>
  <si>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</si>
  <si>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</si>
  <si>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</si>
  <si>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</si>
  <si>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</si>
  <si>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</si>
  <si>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</si>
  <si>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</si>
  <si>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</si>
  <si>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</si>
  <si>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</si>
  <si>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</si>
  <si>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</si>
  <si>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</si>
  <si>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</si>
  <si>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</si>
  <si>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</si>
  <si>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</si>
  <si>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</si>
  <si>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</si>
  <si>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</si>
  <si>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</si>
  <si>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</si>
  <si>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</si>
  <si>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</si>
  <si>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</si>
  <si>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</si>
  <si>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</si>
  <si>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</si>
  <si>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</si>
  <si>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</si>
  <si>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</si>
  <si>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</si>
  <si>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</si>
  <si>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</si>
  <si>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</si>
  <si>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</si>
  <si>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</si>
  <si>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</si>
  <si>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</si>
  <si>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</si>
  <si>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</si>
  <si>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</si>
  <si>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</si>
  <si>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</si>
  <si>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</si>
  <si>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</si>
  <si>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</si>
  <si>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</si>
  <si>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</si>
  <si>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</si>
  <si>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</si>
  <si>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</si>
  <si>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</si>
  <si>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</si>
  <si>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</si>
  <si>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</si>
  <si>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</si>
  <si>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</si>
  <si>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</si>
  <si>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</si>
  <si>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</si>
  <si>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</si>
  <si>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</si>
  <si>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</si>
  <si>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</si>
  <si>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</si>
  <si>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</si>
  <si>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</si>
  <si>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</si>
  <si>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</si>
  <si>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</si>
  <si>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</si>
  <si>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</si>
  <si>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</si>
  <si>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</si>
  <si>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</si>
  <si>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</si>
  <si>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</si>
  <si>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</si>
  <si>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</si>
  <si>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</si>
  <si>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</si>
  <si>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</si>
  <si>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</si>
  <si>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</si>
  <si>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</si>
  <si>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</si>
  <si>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</si>
  <si>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</si>
  <si>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</si>
  <si>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</si>
  <si>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</si>
  <si>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</si>
  <si>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</si>
  <si>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</si>
  <si>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</si>
  <si>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</si>
  <si>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</si>
  <si>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</si>
  <si>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</si>
  <si>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</si>
  <si>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</si>
  <si>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</si>
  <si>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</si>
  <si>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</si>
  <si>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</si>
  <si>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</si>
  <si>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</si>
  <si>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</si>
  <si>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</si>
  <si>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</si>
  <si>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</si>
  <si>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</si>
  <si>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</si>
  <si>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</si>
  <si>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</si>
  <si>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</si>
  <si>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</si>
  <si>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</si>
  <si>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</si>
  <si>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</si>
  <si>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</si>
  <si>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</si>
  <si>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</si>
  <si>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</si>
  <si>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</si>
  <si>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</si>
  <si>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</si>
  <si>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</si>
  <si>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</si>
  <si>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</si>
  <si>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</si>
  <si>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</si>
  <si>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</si>
  <si>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</si>
  <si>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</si>
  <si>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</si>
  <si>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</si>
  <si>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</si>
  <si>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</si>
  <si>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</si>
  <si>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</si>
  <si>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</si>
  <si>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</si>
  <si>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</si>
  <si>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</si>
  <si>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</si>
  <si>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</si>
  <si>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</si>
  <si>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</si>
  <si>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</si>
  <si>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</si>
  <si>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</si>
  <si>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</si>
  <si>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</si>
  <si>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</si>
  <si>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</si>
  <si>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</si>
  <si>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</si>
  <si>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</si>
  <si>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</si>
  <si>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</si>
  <si>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</si>
  <si>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</si>
  <si>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</si>
  <si>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</si>
  <si>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</si>
  <si>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</si>
  <si>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</si>
  <si>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</si>
  <si>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</si>
  <si>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</si>
  <si>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</si>
  <si>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</si>
  <si>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</si>
  <si>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</si>
  <si>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</si>
  <si>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</si>
  <si>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</si>
  <si>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</si>
  <si>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</si>
  <si>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</si>
  <si>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</si>
  <si>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</si>
  <si>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</si>
  <si>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</si>
  <si>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</si>
  <si>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</si>
  <si>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</si>
  <si>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</si>
  <si>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</si>
  <si>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</si>
  <si>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</si>
  <si>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</si>
  <si>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</si>
  <si>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</si>
  <si>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</si>
  <si>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</si>
  <si>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</si>
  <si>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</si>
  <si>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</si>
  <si>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</si>
  <si>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</si>
  <si>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</si>
  <si>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</si>
  <si>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</si>
  <si>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</si>
  <si>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</si>
  <si>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</si>
  <si>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</si>
  <si>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</si>
  <si>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</si>
  <si>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</si>
  <si>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</si>
  <si>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</si>
  <si>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</si>
  <si>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</si>
  <si>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</si>
  <si>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</si>
  <si>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</si>
  <si>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</si>
  <si>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</si>
  <si>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</si>
  <si>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</si>
  <si>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</si>
  <si>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</si>
  <si>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</si>
  <si>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</si>
  <si>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</si>
  <si>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</si>
  <si>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</si>
  <si>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</si>
  <si>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</si>
  <si>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</si>
  <si>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</si>
  <si>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</si>
  <si>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</si>
  <si>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</si>
  <si>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</si>
  <si>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</si>
  <si>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</si>
  <si>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</si>
  <si>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</si>
  <si>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</si>
  <si>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</si>
  <si>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</si>
  <si>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</si>
  <si>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</si>
  <si>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</si>
  <si>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</si>
  <si>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</si>
  <si>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</si>
  <si>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</si>
  <si>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</si>
  <si>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</si>
  <si>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</si>
  <si>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</si>
  <si>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</si>
  <si>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</si>
  <si>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</si>
  <si>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</si>
  <si>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</si>
  <si>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</si>
  <si>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</si>
  <si>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</si>
  <si>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</si>
  <si>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</si>
  <si>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</si>
  <si>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</si>
  <si>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</si>
  <si>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</si>
  <si>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</si>
  <si>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</si>
  <si>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</si>
  <si>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</si>
  <si>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</si>
  <si>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</si>
  <si>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</si>
  <si>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</si>
  <si>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</si>
  <si>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</si>
  <si>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</si>
  <si>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</si>
  <si>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</si>
  <si>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</si>
  <si>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</si>
  <si>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</si>
  <si>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</si>
  <si>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</si>
  <si>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</si>
  <si>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</si>
  <si>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</si>
  <si>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</si>
  <si>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</si>
  <si>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</si>
  <si>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</si>
  <si>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</si>
  <si>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</si>
  <si>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</si>
  <si>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</si>
  <si>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</si>
  <si>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</si>
  <si>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</si>
  <si>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</si>
  <si>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</si>
  <si>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</si>
  <si>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</si>
  <si>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</si>
  <si>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</si>
  <si>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</si>
  <si>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</si>
  <si>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</si>
  <si>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</si>
  <si>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</si>
  <si>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</si>
  <si>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</si>
  <si>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</si>
  <si>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</si>
  <si>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</si>
  <si>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</si>
  <si>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</si>
  <si>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</si>
  <si>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</si>
  <si>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</si>
  <si>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</si>
  <si>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</si>
  <si>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</si>
  <si>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</si>
  <si>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</si>
  <si>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</si>
  <si>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</si>
  <si>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</si>
  <si>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</si>
  <si>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</si>
  <si>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</si>
  <si>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</si>
  <si>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</si>
  <si>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</si>
  <si>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</si>
  <si>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</si>
  <si>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</si>
  <si>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</si>
  <si>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</si>
  <si>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</si>
  <si>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</si>
  <si>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</si>
  <si>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</si>
  <si>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</si>
  <si>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</si>
  <si>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</si>
  <si>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</si>
  <si>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</si>
  <si>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</si>
  <si>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</si>
  <si>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</si>
  <si>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</si>
  <si>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</si>
  <si>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</si>
  <si>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</si>
  <si>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</si>
  <si>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</si>
  <si>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</si>
  <si>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</si>
  <si>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</si>
  <si>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</si>
  <si>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</si>
  <si>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</si>
  <si>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</si>
  <si>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</si>
  <si>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</si>
  <si>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</si>
  <si>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</si>
  <si>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</si>
  <si>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</si>
  <si>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</si>
  <si>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</si>
  <si>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</si>
  <si>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</si>
  <si>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</si>
  <si>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</si>
  <si>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</si>
  <si>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</si>
  <si>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</si>
  <si>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</si>
  <si>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</si>
  <si>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</si>
  <si>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</si>
  <si>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</si>
  <si>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</si>
  <si>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</si>
  <si>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</si>
  <si>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</si>
  <si>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</si>
  <si>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</si>
  <si>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</si>
  <si>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</si>
  <si>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</si>
  <si>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</si>
  <si>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</si>
  <si>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</si>
  <si>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</si>
  <si>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</si>
  <si>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</si>
  <si>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</si>
  <si>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</si>
  <si>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</si>
  <si>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</si>
  <si>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</si>
  <si>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</si>
  <si>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</si>
  <si>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</si>
  <si>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</si>
  <si>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</si>
  <si>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</si>
  <si>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</si>
  <si>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</si>
  <si>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</si>
  <si>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</si>
  <si>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</si>
  <si>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</si>
  <si>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</si>
  <si>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</si>
  <si>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</si>
  <si>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</si>
  <si>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</si>
  <si>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</si>
  <si>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</si>
  <si>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</si>
  <si>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</si>
  <si>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</si>
  <si>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</si>
  <si>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</si>
  <si>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</si>
  <si>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</si>
  <si>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</si>
  <si>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</si>
  <si>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</si>
  <si>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</si>
  <si>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</si>
  <si>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</si>
  <si>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</si>
  <si>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</si>
  <si>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</si>
  <si>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</si>
  <si>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</si>
  <si>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</si>
  <si>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</si>
  <si>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</si>
  <si>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</si>
  <si>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</si>
  <si>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</si>
  <si>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</si>
  <si>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</si>
  <si>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</si>
  <si>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</si>
  <si>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</si>
  <si>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</si>
  <si>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</si>
  <si>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</si>
  <si>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</si>
  <si>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</si>
  <si>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</si>
  <si>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</si>
  <si>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</si>
  <si>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</si>
  <si>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</si>
  <si>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</si>
  <si>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</si>
  <si>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</si>
  <si>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</si>
  <si>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</si>
  <si>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</si>
  <si>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</si>
  <si>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</si>
  <si>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</si>
  <si>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</si>
  <si>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</si>
  <si>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</si>
  <si>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</si>
  <si>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</si>
  <si>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</si>
  <si>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</si>
  <si>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</si>
  <si>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</si>
  <si>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</si>
  <si>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</si>
  <si>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</si>
  <si>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</si>
  <si>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</si>
  <si>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</si>
  <si>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</si>
  <si>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</si>
  <si>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</si>
  <si>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</si>
  <si>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</si>
  <si>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</si>
  <si>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</si>
  <si>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</si>
  <si>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</si>
  <si>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</si>
  <si>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</si>
  <si>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</si>
  <si>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</si>
  <si>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</si>
  <si>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</si>
  <si>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</si>
  <si>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</si>
  <si>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</si>
  <si>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</si>
  <si>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</si>
  <si>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</si>
  <si>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</si>
  <si>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</si>
  <si>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</si>
  <si>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</si>
  <si>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</si>
  <si>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</si>
  <si>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</si>
  <si>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</si>
  <si>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</si>
  <si>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</si>
  <si>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</si>
  <si>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</si>
  <si>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</si>
  <si>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</si>
  <si>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</si>
  <si>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</si>
  <si>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</si>
  <si>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</si>
  <si>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</si>
  <si>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</si>
  <si>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</si>
  <si>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</si>
  <si>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</si>
  <si>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</si>
  <si>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</si>
  <si>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</si>
  <si>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</si>
  <si>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</si>
  <si>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</si>
  <si>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</si>
  <si>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</si>
  <si>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</si>
  <si>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</si>
  <si>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</si>
  <si>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</si>
  <si>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</si>
  <si>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</si>
  <si>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</si>
  <si>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</si>
  <si>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</si>
  <si>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</si>
  <si>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</si>
  <si>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</si>
  <si>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</si>
  <si>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</si>
  <si>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</si>
  <si>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</si>
  <si>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</si>
  <si>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</si>
  <si>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</si>
  <si>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</si>
  <si>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</si>
  <si>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</si>
  <si>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</si>
  <si>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</si>
  <si>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</si>
  <si>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</si>
  <si>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</si>
  <si>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</si>
  <si>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</si>
  <si>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</si>
  <si>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</si>
  <si>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</si>
  <si>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</si>
  <si>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</si>
  <si>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</si>
  <si>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</si>
  <si>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</si>
  <si>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</si>
  <si>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</si>
  <si>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</si>
  <si>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</si>
  <si>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</si>
  <si>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</si>
  <si>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</si>
  <si>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</si>
  <si>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</si>
  <si>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</si>
  <si>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</si>
  <si>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</si>
  <si>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</si>
  <si>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</si>
  <si>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</si>
  <si>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</si>
  <si>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</si>
  <si>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</si>
  <si>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</si>
  <si>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</si>
  <si>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</si>
  <si>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</si>
  <si>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</si>
  <si>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</si>
  <si>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</si>
  <si>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</si>
  <si>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</si>
  <si>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</si>
  <si>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</si>
  <si>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</si>
  <si>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</si>
  <si>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</si>
  <si>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</si>
  <si>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</si>
  <si>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</si>
  <si>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</si>
  <si>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</si>
  <si>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</si>
  <si>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</si>
  <si>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</si>
  <si>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</si>
  <si>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</si>
  <si>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</si>
  <si>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</si>
  <si>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</si>
  <si>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</si>
  <si>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</si>
  <si>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</si>
  <si>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</si>
  <si>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</si>
  <si>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</si>
  <si>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</si>
  <si>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</si>
  <si>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</si>
  <si>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</si>
  <si>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</si>
  <si>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</si>
  <si>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</si>
  <si>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</si>
  <si>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</si>
  <si>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</si>
  <si>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</si>
  <si>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</si>
  <si>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</si>
  <si>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</si>
  <si>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</si>
  <si>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</si>
  <si>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</si>
  <si>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</si>
  <si>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</si>
  <si>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</si>
  <si>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</si>
  <si>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</si>
  <si>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</si>
  <si>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</si>
  <si>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</si>
  <si>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</si>
  <si>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</si>
  <si>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</si>
  <si>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</si>
  <si>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</si>
  <si>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</si>
  <si>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</si>
  <si>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</si>
  <si>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</si>
  <si>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</si>
  <si>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</si>
  <si>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</si>
  <si>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</si>
  <si>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</si>
  <si>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</si>
  <si>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</si>
  <si>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</si>
  <si>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</si>
  <si>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</si>
  <si>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</si>
  <si>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</si>
  <si>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</si>
  <si>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</si>
  <si>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</si>
  <si>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</si>
  <si>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</si>
  <si>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</si>
  <si>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</si>
  <si>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</si>
  <si>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</si>
  <si>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</si>
  <si>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</si>
  <si>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</si>
  <si>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</si>
  <si>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</si>
  <si>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</si>
  <si>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</si>
  <si>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</si>
  <si>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</si>
  <si>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</si>
  <si>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</si>
  <si>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</si>
  <si>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</si>
  <si>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</si>
  <si>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</si>
  <si>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</si>
  <si>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</si>
  <si>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</si>
  <si>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</si>
  <si>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</si>
  <si>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</si>
  <si>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</si>
  <si>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</si>
  <si>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</si>
  <si>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</si>
  <si>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</si>
  <si>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</si>
  <si>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</si>
  <si>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</si>
  <si>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</si>
  <si>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</si>
  <si>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</si>
  <si>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</si>
  <si>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</si>
  <si>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</si>
  <si>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</si>
  <si>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</si>
  <si>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</si>
  <si>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</si>
  <si>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</si>
  <si>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</si>
  <si>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</si>
  <si>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</si>
  <si>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</si>
  <si>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</si>
  <si>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</si>
  <si>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</si>
  <si>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</si>
  <si>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</si>
  <si>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</si>
  <si>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</si>
  <si>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</si>
  <si>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</si>
  <si>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</si>
  <si>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</si>
  <si>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</si>
  <si>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</si>
  <si>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</si>
  <si>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</si>
  <si>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</si>
  <si>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</si>
  <si>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</si>
  <si>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</si>
  <si>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</si>
  <si>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</si>
  <si>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</si>
  <si>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</si>
  <si>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</si>
  <si>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</si>
  <si>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</si>
  <si>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</si>
  <si>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</si>
  <si>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</si>
  <si>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</si>
  <si>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</si>
  <si>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</si>
  <si>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</si>
  <si>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</si>
  <si>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</si>
  <si>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</si>
  <si>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</si>
  <si>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</si>
  <si>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</si>
  <si>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</si>
  <si>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</si>
  <si>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</si>
  <si>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</si>
  <si>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</si>
  <si>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</si>
  <si>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</si>
  <si>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</si>
  <si>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</si>
  <si>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</si>
  <si>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</si>
  <si>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</si>
  <si>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</si>
  <si>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</si>
  <si>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</si>
  <si>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</si>
  <si>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</si>
  <si>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</si>
  <si>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</si>
  <si>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</si>
  <si>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</si>
  <si>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</si>
  <si>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</si>
  <si>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</si>
  <si>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</si>
  <si>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</si>
  <si>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</si>
  <si>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</si>
  <si>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</si>
  <si>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</si>
  <si>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</si>
  <si>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</si>
  <si>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</si>
  <si>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</si>
  <si>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</si>
  <si>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</si>
  <si>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</si>
  <si>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</si>
  <si>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</si>
  <si>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</si>
  <si>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</si>
  <si>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</si>
  <si>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</si>
  <si>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</si>
  <si>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</si>
  <si>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</si>
  <si>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</si>
  <si>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</si>
  <si>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</si>
  <si>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</si>
  <si>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</si>
  <si>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</si>
  <si>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</si>
  <si>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</si>
  <si>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</si>
  <si>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</si>
  <si>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</si>
  <si>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</si>
  <si>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</si>
  <si>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</si>
  <si>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</si>
  <si>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</si>
  <si>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</si>
  <si>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</si>
  <si>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</si>
  <si>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</si>
  <si>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</si>
  <si>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</si>
  <si>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</si>
  <si>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</si>
  <si>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</si>
  <si>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</si>
  <si>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</si>
  <si>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</si>
  <si>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</si>
  <si>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</si>
  <si>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</si>
  <si>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</si>
  <si>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</si>
  <si>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</si>
  <si>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</si>
  <si>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</si>
  <si>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</si>
  <si>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</si>
  <si>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</si>
  <si>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</si>
  <si>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</si>
  <si>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</si>
  <si>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</si>
  <si>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</si>
  <si>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</si>
  <si>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</si>
  <si>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</si>
  <si>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</si>
  <si>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</si>
  <si>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</si>
  <si>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</si>
  <si>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</si>
  <si>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</si>
  <si>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</si>
  <si>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</si>
  <si>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</si>
  <si>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</si>
  <si>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</si>
  <si>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</si>
  <si>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</si>
  <si>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</si>
  <si>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</si>
  <si>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</si>
  <si>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</si>
  <si>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</si>
  <si>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</si>
  <si>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</si>
  <si>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</si>
  <si>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</si>
  <si>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</si>
  <si>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</si>
  <si>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</si>
  <si>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</si>
  <si>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</si>
  <si>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</si>
  <si>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</si>
  <si>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</si>
  <si>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</si>
  <si>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</si>
  <si>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</si>
  <si>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</si>
  <si>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</si>
  <si>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</si>
  <si>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</si>
  <si>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</si>
  <si>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</si>
  <si>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</si>
  <si>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</si>
  <si>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</si>
  <si>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</si>
  <si>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</si>
  <si>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</si>
  <si>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</si>
  <si>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</si>
  <si>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</si>
  <si>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</si>
  <si>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</si>
  <si>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</si>
  <si>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</si>
  <si>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</si>
  <si>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</si>
  <si>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</si>
  <si>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</si>
  <si>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</si>
  <si>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</si>
  <si>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</si>
  <si>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</si>
  <si>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</si>
  <si>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</si>
  <si>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</si>
  <si>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</si>
  <si>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</si>
  <si>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</si>
  <si>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</si>
  <si>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</si>
  <si>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</si>
  <si>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</si>
  <si>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</si>
  <si>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</si>
  <si>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</si>
  <si>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</si>
  <si>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</si>
  <si>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</si>
  <si>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</si>
  <si>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</si>
  <si>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</si>
  <si>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</si>
  <si>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</si>
  <si>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</si>
  <si>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</si>
  <si>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</si>
  <si>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</si>
  <si>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</si>
  <si>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</si>
  <si>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</si>
  <si>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</si>
  <si>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</si>
  <si>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</si>
  <si>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</si>
  <si>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</si>
  <si>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</si>
  <si>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</si>
  <si>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</si>
  <si>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</si>
  <si>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</si>
  <si>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</si>
  <si>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</si>
  <si>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</si>
  <si>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</si>
  <si>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</si>
  <si>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</si>
  <si>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</si>
  <si>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</si>
  <si>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</si>
  <si>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</si>
  <si>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</si>
  <si>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</si>
  <si>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</si>
  <si>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</si>
  <si>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</si>
  <si>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</si>
  <si>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</si>
  <si>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</si>
  <si>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</si>
  <si>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</si>
  <si>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</si>
  <si>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</si>
  <si>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</si>
  <si>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</si>
  <si>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</si>
  <si>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</si>
  <si>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</si>
  <si>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</si>
  <si>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</si>
  <si>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</si>
  <si>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</si>
  <si>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</si>
  <si>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</si>
  <si>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</si>
  <si>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</si>
  <si>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</si>
  <si>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</si>
  <si>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</si>
  <si>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</si>
  <si>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</si>
  <si>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</si>
  <si>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</si>
  <si>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</si>
  <si>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</si>
  <si>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</si>
  <si>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</si>
  <si>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</si>
  <si>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</si>
  <si>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</si>
  <si>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</si>
  <si>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</si>
  <si>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</si>
  <si>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</si>
  <si>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</si>
  <si>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</si>
  <si>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</si>
  <si>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</si>
  <si>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</si>
  <si>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</si>
  <si>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</si>
  <si>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</si>
  <si>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</si>
  <si>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</si>
  <si>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</si>
  <si>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</si>
  <si>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</si>
  <si>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</si>
  <si>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</si>
  <si>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</si>
  <si>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</si>
  <si>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</si>
  <si>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</si>
  <si>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</si>
  <si>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</si>
  <si>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</si>
  <si>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</si>
  <si>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</si>
  <si>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</si>
  <si>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</si>
  <si>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</si>
  <si>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</si>
  <si>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</si>
  <si>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</si>
  <si>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</si>
  <si>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</si>
  <si>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</si>
  <si>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</si>
  <si>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</si>
  <si>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</si>
  <si>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</si>
  <si>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</si>
  <si>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</si>
  <si>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</si>
  <si>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</si>
  <si>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</si>
  <si>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</si>
  <si>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</si>
  <si>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</si>
  <si>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</si>
  <si>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</si>
  <si>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</si>
  <si>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</si>
  <si>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</si>
  <si>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</si>
  <si>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</si>
  <si>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</si>
  <si>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</si>
  <si>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</si>
  <si>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</si>
  <si>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</si>
  <si>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</si>
  <si>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</si>
  <si>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</si>
  <si>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</si>
  <si>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</si>
  <si>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</si>
  <si>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</si>
  <si>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</si>
  <si>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</si>
  <si>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</si>
  <si>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</si>
  <si>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</si>
  <si>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</si>
  <si>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</si>
  <si>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</si>
  <si>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</si>
  <si>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</si>
  <si>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</si>
  <si>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</si>
  <si>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</si>
  <si>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</si>
  <si>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</si>
  <si>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</si>
  <si>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</si>
  <si>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</si>
  <si>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</si>
  <si>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</si>
  <si>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</si>
  <si>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</si>
  <si>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</si>
  <si>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</si>
  <si>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</si>
  <si>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</si>
  <si>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</si>
  <si>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</si>
  <si>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</si>
  <si>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</si>
  <si>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</si>
  <si>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</si>
  <si>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</si>
  <si>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</si>
  <si>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</si>
  <si>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</si>
  <si>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</si>
  <si>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</si>
  <si>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</si>
  <si>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</si>
  <si>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</si>
  <si>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</si>
  <si>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</si>
  <si>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</si>
  <si>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</si>
  <si>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</si>
  <si>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</si>
  <si>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</si>
  <si>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</si>
  <si>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</si>
  <si>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</si>
  <si>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</si>
  <si>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</si>
  <si>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</si>
  <si>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</si>
  <si>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</si>
  <si>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</si>
  <si>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</si>
  <si>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</si>
  <si>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</si>
  <si>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</si>
  <si>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</si>
  <si>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</si>
  <si>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</si>
  <si>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</si>
  <si>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</si>
  <si>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</si>
  <si>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</si>
  <si>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</si>
  <si>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</si>
  <si>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</si>
  <si>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</si>
  <si>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</si>
  <si>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</si>
  <si>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</si>
  <si>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</si>
  <si>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</si>
  <si>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</si>
  <si>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</si>
  <si>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</si>
  <si>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</si>
  <si>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</si>
  <si>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</si>
  <si>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</si>
  <si>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</si>
  <si>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</si>
  <si>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</si>
  <si>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</si>
  <si>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</si>
  <si>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</si>
  <si>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</si>
  <si>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</si>
  <si>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</si>
  <si>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</si>
  <si>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</si>
  <si>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</si>
  <si>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</si>
  <si>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</si>
  <si>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</si>
  <si>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</si>
  <si>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</si>
  <si>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</si>
  <si>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</si>
  <si>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</si>
  <si>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</si>
  <si>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</si>
  <si>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</si>
  <si>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</si>
  <si>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</si>
  <si>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</si>
  <si>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</si>
  <si>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</si>
  <si>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</si>
  <si>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</si>
  <si>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</si>
  <si>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</si>
  <si>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</si>
  <si>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</si>
  <si>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</si>
  <si>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</si>
  <si>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</si>
  <si>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</si>
  <si>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</si>
  <si>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</si>
  <si>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</si>
  <si>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</si>
  <si>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</si>
  <si>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</si>
  <si>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</si>
  <si>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</si>
  <si>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</si>
  <si>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</si>
  <si>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</si>
  <si>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</si>
  <si>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</si>
  <si>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</si>
  <si>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</si>
  <si>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</si>
  <si>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</si>
  <si>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</si>
  <si>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</si>
  <si>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</si>
  <si>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</si>
  <si>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</si>
  <si>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</si>
  <si>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</si>
  <si>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</si>
  <si>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</si>
  <si>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</si>
  <si>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</si>
  <si>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</si>
  <si>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</si>
  <si>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</si>
  <si>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</si>
  <si>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</si>
  <si>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</si>
  <si>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</si>
  <si>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</si>
  <si>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</si>
  <si>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</si>
  <si>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</si>
  <si>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</si>
  <si>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</si>
  <si>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</si>
  <si>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</si>
  <si>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</si>
  <si>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</si>
  <si>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</si>
  <si>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</si>
  <si>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</si>
  <si>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</si>
  <si>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</si>
  <si>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</si>
  <si>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</si>
  <si>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</si>
  <si>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</si>
  <si>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</si>
  <si>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</si>
  <si>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</si>
  <si>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</si>
  <si>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</si>
  <si>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</si>
  <si>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</si>
  <si>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</si>
  <si>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</si>
  <si>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</si>
  <si>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</si>
  <si>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</si>
  <si>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</si>
  <si>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</si>
  <si>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</si>
  <si>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</si>
  <si>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</si>
  <si>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</si>
  <si>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</si>
  <si>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</si>
  <si>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</si>
  <si>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</si>
  <si>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</si>
  <si>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</si>
  <si>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</si>
  <si>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</si>
  <si>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</si>
  <si>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</si>
  <si>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</si>
  <si>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</si>
  <si>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</si>
  <si>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</si>
  <si>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</si>
  <si>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</si>
  <si>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</si>
  <si>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</si>
  <si>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</si>
  <si>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</si>
  <si>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</si>
  <si>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</si>
  <si>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</si>
  <si>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</si>
  <si>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</si>
  <si>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</si>
  <si>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</si>
  <si>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</si>
  <si>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</si>
  <si>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</si>
  <si>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</si>
  <si>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</si>
  <si>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</si>
  <si>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</si>
  <si>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</si>
  <si>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</si>
  <si>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</si>
  <si>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</si>
  <si>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</si>
  <si>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</si>
  <si>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</si>
  <si>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</si>
  <si>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</si>
  <si>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</si>
  <si>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</si>
  <si>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</si>
  <si>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</si>
  <si>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</si>
  <si>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</si>
  <si>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</si>
  <si>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</si>
  <si>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</si>
  <si>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</si>
  <si>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</si>
  <si>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</si>
  <si>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</si>
  <si>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</si>
  <si>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</si>
  <si>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</si>
  <si>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</si>
  <si>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</si>
  <si>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</si>
  <si>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</si>
  <si>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</si>
  <si>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</si>
  <si>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</si>
  <si>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</si>
  <si>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</si>
  <si>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</si>
  <si>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</si>
  <si>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</si>
  <si>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</si>
  <si>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</si>
  <si>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</si>
  <si>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</si>
  <si>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</si>
  <si>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</si>
  <si>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</si>
  <si>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</si>
  <si>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</si>
  <si>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</si>
  <si>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</si>
  <si>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</si>
  <si>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</si>
  <si>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</si>
  <si>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</si>
  <si>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</si>
  <si>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</si>
  <si>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</si>
  <si>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</si>
  <si>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</si>
  <si>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</si>
  <si>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</si>
  <si>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</si>
  <si>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</si>
  <si>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</si>
  <si>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</si>
  <si>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</si>
  <si>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</si>
  <si>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</si>
  <si>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</si>
  <si>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</si>
  <si>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</si>
  <si>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</si>
  <si>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</si>
  <si>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</si>
  <si>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</si>
  <si>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</si>
  <si>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</si>
  <si>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</si>
  <si>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</si>
  <si>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</si>
  <si>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</si>
  <si>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</si>
  <si>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</si>
  <si>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</si>
  <si>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</si>
  <si>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</si>
  <si>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</si>
  <si>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</si>
  <si>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</si>
  <si>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</si>
  <si>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</si>
  <si>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</si>
  <si>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</si>
  <si>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</si>
  <si>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</si>
  <si>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</si>
  <si>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</si>
  <si>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</si>
  <si>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</si>
  <si>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</si>
  <si>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</si>
  <si>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</si>
  <si>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</si>
  <si>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</si>
  <si>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</si>
  <si>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</si>
  <si>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</si>
  <si>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</si>
  <si>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</si>
  <si>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</si>
  <si>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</si>
  <si>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</si>
  <si>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</si>
  <si>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</si>
  <si>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</si>
  <si>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</si>
  <si>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</si>
  <si>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</si>
  <si>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</si>
  <si>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</si>
  <si>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</si>
  <si>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</si>
  <si>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</si>
  <si>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</si>
  <si>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</si>
  <si>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</si>
  <si>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</si>
  <si>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</si>
  <si>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</si>
  <si>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</si>
  <si>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</si>
  <si>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</si>
  <si>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</si>
  <si>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</si>
  <si>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</si>
  <si>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</si>
  <si>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</si>
  <si>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</si>
  <si>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</si>
  <si>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</si>
  <si>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</si>
  <si>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</si>
  <si>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</si>
  <si>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</si>
  <si>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</si>
  <si>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</si>
  <si>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</si>
  <si>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</si>
  <si>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</si>
  <si>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</si>
  <si>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</si>
  <si>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</si>
  <si>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</si>
  <si>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</si>
  <si>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</si>
  <si>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</si>
  <si>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</si>
  <si>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</si>
  <si>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</si>
  <si>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</si>
  <si>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</si>
  <si>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</si>
  <si>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</si>
  <si>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</si>
  <si>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</si>
  <si>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</si>
  <si>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</si>
  <si>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</si>
  <si>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</si>
  <si>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</si>
  <si>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</si>
  <si>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</si>
  <si>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</si>
  <si>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</si>
  <si>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</si>
  <si>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</si>
  <si>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</si>
  <si>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</si>
  <si>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</si>
  <si>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</si>
  <si>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</si>
  <si>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</si>
  <si>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</si>
  <si>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</si>
  <si>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</si>
  <si>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</si>
  <si>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</si>
  <si>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</si>
  <si>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</si>
  <si>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</si>
  <si>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</si>
  <si>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</si>
  <si>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</si>
  <si>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</si>
  <si>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</si>
  <si>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</si>
  <si>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</si>
  <si>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</si>
  <si>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</si>
  <si>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</si>
  <si>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</si>
  <si>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</si>
  <si>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</si>
  <si>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</si>
  <si>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</si>
  <si>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</si>
  <si>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</si>
  <si>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</si>
  <si>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</si>
  <si>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</si>
  <si>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</si>
  <si>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</si>
  <si>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</si>
  <si>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</si>
  <si>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</si>
  <si>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</si>
  <si>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</si>
  <si>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</si>
  <si>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</si>
  <si>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</si>
  <si>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</si>
  <si>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</si>
  <si>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</si>
  <si>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</si>
  <si>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</si>
  <si>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</si>
  <si>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</si>
  <si>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</si>
  <si>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</si>
  <si>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</si>
  <si>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</si>
  <si>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</si>
  <si>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</si>
  <si>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</si>
  <si>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</si>
  <si>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</si>
  <si>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</si>
  <si>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</si>
  <si>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</si>
  <si>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</si>
  <si>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</si>
  <si>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</si>
  <si>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</si>
  <si>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</si>
  <si>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</si>
  <si>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</si>
  <si>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</si>
  <si>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</si>
  <si>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</si>
  <si>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</si>
  <si>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</si>
  <si>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</si>
  <si>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</si>
  <si>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</si>
  <si>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</si>
  <si>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</si>
  <si>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</si>
  <si>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</si>
  <si>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</si>
  <si>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</si>
  <si>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</si>
  <si>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</si>
  <si>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</si>
  <si>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</si>
  <si>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</si>
  <si>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</si>
  <si>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</si>
  <si>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</si>
  <si>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</si>
  <si>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</si>
  <si>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</si>
  <si>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</si>
  <si>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</si>
  <si>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</si>
  <si>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</si>
  <si>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</si>
  <si>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</si>
  <si>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</si>
  <si>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</si>
  <si>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</si>
  <si>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</si>
  <si>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</si>
  <si>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</si>
  <si>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</si>
  <si>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</si>
  <si>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</si>
  <si>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</si>
  <si>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</si>
  <si>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</si>
  <si>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</si>
  <si>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</si>
  <si>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</si>
  <si>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</si>
  <si>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</si>
  <si>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</si>
  <si>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</si>
  <si>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</si>
  <si>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</si>
  <si>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</si>
  <si>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</si>
  <si>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</si>
  <si>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</si>
  <si>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</si>
  <si>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</si>
  <si>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</si>
  <si>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</si>
  <si>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</si>
  <si>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</si>
  <si>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</si>
  <si>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</si>
  <si>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</si>
  <si>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</si>
  <si>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</si>
  <si>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</si>
  <si>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</si>
  <si>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</si>
  <si>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</si>
  <si>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</si>
  <si>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</si>
  <si>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</si>
  <si>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</si>
  <si>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</si>
  <si>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</si>
  <si>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</si>
  <si>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</si>
  <si>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</si>
  <si>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</si>
  <si>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</si>
  <si>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</si>
  <si>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</si>
  <si>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</si>
  <si>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</si>
  <si>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</si>
  <si>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</si>
  <si>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</si>
  <si>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</si>
  <si>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</si>
  <si>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</si>
  <si>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</si>
  <si>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</si>
  <si>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</si>
  <si>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</si>
  <si>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</si>
  <si>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</si>
  <si>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</si>
  <si>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</si>
  <si>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</si>
  <si>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</si>
  <si>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</si>
  <si>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</si>
  <si>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</si>
  <si>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</si>
  <si>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</si>
  <si>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</si>
  <si>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</si>
  <si>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</si>
  <si>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</si>
  <si>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</si>
  <si>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</si>
  <si>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</si>
  <si>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</si>
  <si>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</si>
  <si>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</si>
  <si>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</si>
  <si>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</si>
  <si>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</si>
  <si>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</si>
  <si>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</si>
  <si>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</si>
  <si>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</si>
  <si>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</si>
  <si>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</si>
  <si>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</si>
  <si>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</si>
  <si>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</si>
  <si>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</si>
  <si>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</si>
  <si>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</si>
  <si>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</si>
  <si>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</si>
  <si>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</si>
  <si>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</si>
  <si>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</si>
  <si>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</si>
  <si>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</si>
  <si>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</si>
  <si>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</si>
  <si>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</si>
  <si>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</si>
  <si>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</si>
  <si>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</si>
  <si>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</si>
  <si>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</si>
  <si>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</si>
  <si>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</si>
  <si>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</si>
  <si>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</si>
  <si>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</si>
  <si>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</si>
  <si>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</si>
  <si>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</si>
  <si>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</si>
  <si>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</si>
  <si>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</si>
  <si>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</si>
  <si>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</si>
  <si>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</si>
  <si>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</si>
  <si>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</si>
  <si>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</si>
  <si>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</si>
  <si>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</si>
  <si>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</si>
  <si>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</si>
  <si>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</si>
  <si>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</si>
  <si>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</si>
  <si>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</si>
  <si>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</si>
  <si>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</si>
  <si>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</si>
  <si>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</si>
  <si>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</si>
  <si>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</si>
  <si>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</si>
  <si>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</si>
  <si>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</si>
  <si>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</si>
  <si>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</si>
  <si>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</si>
  <si>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</si>
  <si>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</si>
  <si>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</si>
  <si>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</si>
  <si>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</si>
  <si>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</si>
  <si>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</si>
  <si>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</si>
  <si>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</si>
  <si>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</si>
  <si>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</si>
  <si>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</si>
  <si>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</si>
  <si>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</si>
  <si>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</si>
  <si>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</si>
  <si>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</si>
  <si>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</si>
  <si>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</si>
  <si>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</si>
  <si>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</si>
  <si>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</si>
  <si>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</si>
  <si>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</si>
  <si>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</si>
  <si>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</si>
  <si>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</si>
  <si>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</si>
  <si>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</si>
  <si>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</si>
  <si>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</si>
  <si>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</si>
  <si>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</si>
  <si>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</si>
  <si>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</si>
  <si>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</si>
  <si>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</si>
  <si>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</si>
  <si>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</si>
  <si>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</si>
  <si>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</si>
  <si>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</si>
  <si>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</si>
  <si>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</si>
  <si>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</si>
  <si>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</si>
  <si>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</si>
  <si>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</si>
  <si>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</si>
  <si>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</si>
  <si>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</si>
  <si>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</si>
  <si>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</si>
  <si>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</si>
  <si>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</si>
  <si>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</si>
  <si>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</si>
  <si>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</si>
  <si>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</si>
  <si>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</si>
  <si>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</si>
  <si>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</si>
  <si>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</si>
  <si>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</si>
  <si>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</si>
  <si>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</si>
  <si>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</si>
  <si>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</si>
  <si>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</si>
  <si>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</si>
  <si>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</si>
  <si>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</si>
  <si>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</si>
  <si>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</si>
  <si>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</si>
  <si>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</si>
  <si>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</si>
  <si>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</si>
  <si>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</si>
  <si>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</si>
  <si>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</si>
  <si>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</si>
  <si>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</si>
  <si>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</si>
  <si>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</si>
  <si>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</si>
  <si>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</si>
  <si>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</si>
  <si>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</si>
  <si>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</si>
  <si>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</si>
  <si>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</si>
  <si>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</si>
  <si>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</si>
  <si>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</si>
  <si>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</si>
  <si>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</si>
  <si>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</si>
  <si>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</si>
  <si>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</si>
  <si>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</si>
  <si>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</si>
  <si>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</si>
  <si>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</si>
  <si>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</si>
  <si>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</si>
  <si>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</si>
  <si>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</si>
  <si>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</si>
  <si>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</si>
  <si>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</si>
  <si>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</si>
  <si>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</si>
  <si>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</si>
  <si>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</si>
  <si>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</si>
  <si>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</si>
  <si>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</si>
  <si>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</si>
  <si>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</si>
  <si>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</si>
  <si>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</si>
  <si>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</si>
  <si>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</si>
  <si>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</si>
  <si>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</si>
  <si>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</si>
  <si>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</si>
  <si>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</si>
  <si>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</si>
  <si>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</si>
  <si>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</si>
  <si>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</si>
  <si>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</si>
  <si>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</si>
  <si>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</si>
  <si>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</si>
  <si>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</si>
  <si>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</si>
  <si>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</si>
  <si>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</si>
  <si>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</si>
  <si>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</si>
  <si>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</si>
  <si>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</si>
  <si>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</si>
  <si>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</si>
  <si>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</si>
  <si>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</si>
  <si>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</si>
  <si>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</si>
  <si>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</si>
  <si>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</si>
  <si>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</si>
  <si>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</si>
  <si>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</si>
  <si>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</si>
  <si>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</si>
  <si>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</si>
  <si>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</si>
  <si>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</si>
  <si>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</si>
  <si>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</si>
  <si>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</si>
  <si>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</si>
  <si>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</si>
  <si>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</si>
  <si>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</si>
  <si>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</si>
  <si>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</si>
  <si>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</si>
  <si>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</si>
  <si>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</si>
  <si>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</si>
  <si>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</si>
  <si>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</si>
  <si>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</si>
  <si>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</si>
  <si>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</si>
  <si>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</si>
  <si>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</si>
  <si>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</si>
  <si>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</si>
  <si>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</si>
  <si>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</si>
  <si>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</si>
  <si>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</si>
  <si>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</si>
  <si>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</si>
  <si>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</si>
  <si>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</si>
  <si>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</si>
  <si>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</si>
  <si>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</si>
  <si>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</si>
  <si>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</si>
  <si>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</si>
  <si>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</si>
  <si>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</si>
  <si>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</si>
  <si>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</si>
  <si>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</si>
  <si>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</si>
  <si>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</si>
  <si>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</si>
  <si>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</si>
  <si>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</si>
  <si>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</si>
  <si>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</si>
  <si>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</si>
  <si>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</si>
  <si>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</si>
  <si>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</si>
  <si>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</si>
  <si>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</si>
  <si>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</si>
  <si>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</si>
  <si>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</si>
  <si>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</si>
  <si>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</si>
  <si>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</si>
  <si>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</si>
  <si>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</si>
  <si>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</si>
  <si>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</si>
  <si>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</si>
  <si>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</si>
  <si>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</si>
  <si>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</si>
  <si>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</si>
  <si>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</si>
  <si>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</si>
  <si>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</si>
  <si>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</si>
  <si>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</si>
  <si>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</si>
  <si>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</si>
  <si>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</si>
  <si>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</si>
  <si>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</si>
  <si>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</si>
  <si>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</si>
  <si>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</si>
  <si>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</si>
  <si>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</si>
  <si>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</si>
  <si>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</si>
  <si>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</si>
  <si>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</si>
  <si>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</si>
  <si>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</si>
  <si>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</si>
  <si>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</si>
  <si>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</si>
  <si>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</si>
  <si>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</si>
  <si>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</si>
  <si>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</si>
  <si>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</si>
  <si>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</si>
  <si>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</si>
  <si>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</si>
  <si>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</si>
  <si>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</si>
  <si>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</si>
  <si>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</si>
  <si>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</si>
  <si>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</si>
  <si>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</si>
  <si>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</si>
  <si>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</si>
  <si>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</si>
  <si>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</si>
  <si>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</si>
  <si>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</si>
  <si>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</si>
  <si>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</si>
  <si>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</si>
  <si>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</si>
  <si>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</si>
  <si>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</si>
  <si>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</si>
  <si>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</si>
  <si>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</si>
  <si>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</si>
  <si>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</si>
  <si>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</si>
  <si>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</si>
  <si>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</si>
  <si>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</si>
  <si>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</si>
  <si>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</si>
  <si>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</si>
  <si>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</si>
  <si>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</si>
  <si>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</si>
  <si>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</si>
  <si>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</si>
  <si>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</si>
  <si>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</si>
  <si>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</si>
  <si>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</si>
  <si>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</si>
  <si>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</si>
  <si>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</si>
  <si>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</si>
  <si>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</si>
  <si>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</si>
  <si>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</si>
  <si>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</si>
  <si>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</si>
  <si>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</si>
  <si>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</si>
  <si>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</si>
  <si>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</si>
  <si>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</si>
  <si>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</si>
  <si>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</si>
  <si>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</si>
  <si>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</si>
  <si>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</si>
  <si>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</si>
  <si>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</si>
  <si>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</si>
  <si>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</si>
  <si>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</si>
  <si>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</si>
  <si>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</si>
  <si>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</si>
  <si>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</si>
  <si>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</si>
  <si>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</si>
  <si>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</si>
  <si>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</si>
  <si>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</si>
  <si>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</si>
  <si>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</si>
  <si>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</si>
  <si>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</si>
  <si>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</si>
  <si>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</si>
  <si>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</si>
  <si>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</si>
  <si>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</si>
  <si>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</si>
  <si>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</si>
  <si>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</si>
  <si>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</si>
  <si>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</si>
  <si>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</si>
  <si>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</si>
  <si>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</si>
  <si>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</si>
  <si>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</si>
  <si>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</si>
  <si>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</si>
  <si>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</si>
  <si>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</si>
  <si>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</si>
  <si>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</si>
  <si>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</si>
  <si>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</si>
  <si>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</si>
  <si>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</si>
  <si>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</si>
  <si>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</si>
  <si>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</si>
  <si>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</si>
  <si>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</si>
  <si>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</si>
  <si>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</si>
  <si>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</si>
  <si>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</si>
  <si>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</si>
  <si>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</si>
  <si>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</si>
  <si>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</si>
  <si>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</si>
  <si>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</si>
  <si>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</si>
  <si>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</si>
  <si>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</si>
  <si>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</si>
  <si>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</si>
  <si>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</si>
  <si>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</si>
  <si>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</si>
  <si>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</si>
  <si>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</si>
  <si>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</si>
  <si>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</si>
  <si>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</si>
  <si>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</si>
  <si>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</si>
  <si>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</si>
  <si>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</si>
  <si>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</si>
  <si>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</si>
  <si>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</si>
  <si>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</si>
  <si>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</si>
  <si>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</si>
  <si>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</si>
  <si>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</si>
  <si>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</si>
  <si>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</si>
  <si>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</si>
  <si>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</si>
  <si>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</si>
  <si>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</si>
  <si>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</si>
  <si>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</si>
  <si>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</si>
  <si>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</si>
  <si>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</si>
  <si>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</si>
  <si>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</si>
  <si>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</si>
  <si>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</si>
  <si>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</si>
  <si>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</si>
  <si>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</si>
  <si>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</si>
  <si>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</si>
  <si>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</si>
  <si>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</si>
  <si>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</si>
  <si>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</si>
  <si>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</si>
  <si>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</si>
  <si>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</si>
  <si>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</si>
  <si>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</si>
  <si>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</si>
  <si>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</si>
  <si>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</si>
  <si>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</si>
  <si>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</si>
  <si>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</si>
  <si>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</si>
  <si>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</si>
  <si>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</si>
  <si>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</si>
  <si>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</si>
  <si>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</si>
  <si>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</si>
  <si>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</si>
  <si>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</si>
  <si>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</si>
  <si>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</si>
  <si>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</si>
  <si>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</si>
  <si>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</si>
  <si>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</si>
  <si>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</si>
  <si>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</si>
  <si>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</si>
  <si>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</si>
  <si>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</si>
  <si>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</si>
  <si>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</si>
  <si>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</si>
  <si>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</si>
  <si>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</si>
  <si>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</si>
  <si>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</si>
  <si>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</si>
  <si>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</si>
  <si>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</si>
  <si>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</si>
  <si>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</si>
  <si>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</si>
  <si>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</si>
  <si>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</si>
  <si>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</si>
  <si>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</si>
  <si>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</si>
  <si>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</si>
  <si>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</si>
  <si>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</si>
  <si>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</si>
  <si>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</si>
  <si>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</si>
  <si>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</si>
  <si>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</si>
  <si>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</si>
  <si>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</si>
  <si>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</si>
  <si>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</si>
  <si>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</si>
  <si>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</si>
  <si>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</si>
  <si>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</si>
  <si>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</si>
  <si>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</si>
  <si>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</si>
  <si>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</si>
  <si>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</si>
  <si>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</si>
  <si>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</si>
  <si>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</si>
  <si>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</si>
  <si>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</si>
  <si>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</si>
  <si>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</si>
  <si>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</si>
  <si>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</si>
  <si>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</si>
  <si>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</si>
  <si>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</si>
  <si>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</si>
  <si>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</si>
  <si>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</si>
  <si>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</si>
  <si>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</si>
  <si>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</si>
  <si>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</si>
  <si>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</si>
  <si>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</si>
  <si>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</si>
  <si>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</si>
  <si>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</si>
  <si>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</si>
  <si>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</si>
  <si>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</si>
  <si>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</si>
  <si>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</si>
  <si>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</si>
  <si>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</si>
  <si>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</si>
  <si>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</si>
  <si>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</si>
  <si>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</si>
  <si>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</si>
  <si>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</si>
  <si>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</si>
  <si>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</si>
  <si>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</si>
  <si>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</si>
  <si>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</si>
  <si>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</si>
  <si>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</si>
  <si>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</si>
  <si>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</si>
  <si>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</si>
  <si>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</si>
  <si>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</si>
  <si>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</si>
  <si>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</si>
  <si>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</si>
  <si>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</si>
  <si>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</si>
  <si>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</si>
  <si>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</si>
  <si>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</si>
  <si>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</si>
  <si>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</si>
  <si>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</si>
  <si>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</si>
  <si>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</si>
  <si>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</si>
  <si>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</si>
  <si>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</si>
  <si>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</si>
  <si>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</si>
  <si>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</si>
  <si>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</si>
  <si>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</si>
  <si>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</si>
  <si>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</si>
  <si>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</si>
  <si>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</si>
  <si>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</si>
  <si>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</si>
  <si>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</si>
  <si>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</si>
  <si>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</si>
  <si>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</si>
  <si>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</si>
  <si>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</si>
  <si>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</si>
  <si>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</si>
  <si>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</si>
  <si>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</si>
  <si>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</si>
  <si>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</si>
  <si>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</si>
  <si>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</si>
  <si>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</si>
  <si>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</si>
  <si>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</si>
  <si>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</si>
  <si>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</si>
  <si>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</si>
  <si>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</si>
  <si>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</si>
  <si>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</si>
  <si>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</si>
  <si>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</si>
  <si>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</si>
  <si>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</si>
  <si>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</si>
  <si>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</si>
  <si>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</si>
  <si>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</si>
  <si>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</si>
  <si>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</si>
  <si>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</si>
  <si>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</si>
  <si>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</si>
  <si>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</si>
  <si>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</si>
  <si>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</si>
  <si>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</si>
  <si>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</si>
  <si>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</si>
  <si>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</si>
  <si>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</si>
  <si>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</si>
  <si>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</si>
  <si>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</si>
  <si>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</si>
  <si>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</si>
  <si>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</si>
  <si>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</si>
  <si>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</si>
  <si>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</si>
  <si>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</si>
  <si>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</si>
  <si>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</si>
  <si>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</si>
  <si>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</si>
  <si>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</si>
  <si>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</si>
  <si>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</si>
  <si>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</si>
  <si>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</si>
  <si>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</si>
  <si>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</si>
  <si>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</si>
  <si>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</si>
  <si>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</si>
  <si>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</si>
  <si>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</si>
  <si>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</si>
  <si>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</si>
  <si>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</si>
  <si>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</si>
  <si>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</si>
  <si>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</si>
  <si>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</si>
  <si>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</si>
  <si>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</si>
  <si>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</si>
  <si>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</si>
  <si>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</si>
  <si>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</si>
  <si>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</si>
  <si>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</si>
  <si>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</si>
  <si>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</si>
  <si>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</si>
  <si>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</si>
  <si>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</si>
  <si>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</si>
  <si>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</si>
  <si>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</si>
  <si>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</si>
  <si>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</si>
  <si>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</si>
  <si>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</si>
  <si>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</si>
  <si>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</si>
  <si>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</si>
  <si>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</si>
  <si>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</si>
  <si>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</si>
  <si>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</si>
  <si>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</si>
  <si>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</si>
  <si>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</si>
  <si>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</si>
  <si>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</si>
  <si>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</si>
  <si>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</si>
  <si>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</si>
  <si>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</si>
  <si>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</si>
  <si>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</si>
  <si>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</si>
  <si>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</si>
  <si>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</si>
  <si>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</si>
  <si>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</si>
  <si>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</si>
  <si>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</si>
  <si>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</si>
  <si>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</si>
  <si>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</si>
  <si>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</si>
  <si>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</si>
  <si>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</si>
  <si>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</si>
  <si>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</si>
  <si>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</si>
  <si>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</si>
  <si>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</si>
  <si>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</si>
  <si>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</si>
  <si>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</si>
  <si>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</si>
  <si>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</si>
  <si>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</si>
  <si>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</si>
  <si>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</si>
  <si>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</si>
  <si>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</si>
  <si>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</si>
  <si>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</si>
  <si>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</si>
  <si>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</si>
  <si>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</si>
  <si>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</si>
  <si>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</si>
  <si>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</si>
  <si>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</si>
  <si>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</si>
  <si>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</si>
  <si>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</si>
  <si>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</si>
  <si>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</si>
  <si>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</si>
  <si>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</si>
  <si>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</si>
  <si>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</si>
  <si>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</si>
  <si>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</si>
  <si>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</si>
  <si>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</si>
  <si>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</si>
  <si>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</si>
  <si>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</si>
  <si>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</si>
  <si>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</si>
  <si>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</si>
  <si>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</si>
  <si>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</si>
  <si>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</si>
  <si>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</si>
  <si>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</si>
  <si>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</si>
  <si>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</si>
  <si>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</si>
  <si>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</si>
  <si>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</si>
  <si>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</si>
  <si>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</si>
  <si>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</si>
  <si>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</si>
  <si>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</si>
  <si>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</si>
  <si>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</si>
  <si>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</si>
  <si>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</si>
  <si>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</si>
  <si>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</si>
  <si>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</si>
  <si>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</si>
  <si>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</si>
  <si>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</si>
  <si>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</si>
  <si>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</si>
  <si>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</si>
  <si>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</si>
  <si>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</si>
  <si>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</si>
  <si>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</si>
  <si>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</si>
  <si>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</si>
  <si>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</si>
  <si>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</si>
  <si>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</si>
  <si>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</si>
  <si>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</si>
  <si>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</si>
  <si>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</si>
  <si>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</si>
  <si>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</si>
  <si>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</si>
  <si>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</si>
  <si>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</si>
  <si>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</si>
  <si>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</si>
  <si>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</si>
  <si>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</si>
  <si>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</si>
  <si>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</si>
  <si>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</si>
  <si>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</si>
  <si>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</si>
  <si>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</si>
  <si>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</si>
  <si>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</si>
  <si>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</si>
  <si>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</si>
  <si>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</si>
  <si>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</si>
  <si>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</si>
  <si>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</si>
  <si>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</si>
  <si>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</si>
  <si>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</si>
  <si>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</si>
  <si>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</si>
  <si>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</si>
  <si>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</si>
  <si>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</si>
  <si>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</si>
  <si>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</si>
  <si>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</si>
  <si>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</si>
  <si>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</si>
  <si>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</si>
  <si>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</si>
  <si>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</si>
  <si>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</si>
  <si>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</si>
  <si>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</si>
  <si>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</si>
  <si>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</si>
  <si>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</si>
  <si>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</si>
  <si>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</si>
  <si>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</si>
  <si>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</si>
  <si>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</si>
  <si>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</si>
  <si>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</si>
  <si>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</si>
  <si>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</si>
  <si>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</si>
  <si>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</si>
  <si>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</si>
  <si>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</si>
  <si>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</si>
  <si>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</si>
  <si>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</si>
  <si>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</si>
  <si>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</si>
  <si>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</si>
  <si>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</si>
  <si>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</si>
  <si>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</si>
  <si>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</si>
  <si>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</si>
  <si>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</si>
  <si>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</si>
  <si>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</si>
  <si>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</si>
  <si>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</si>
  <si>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</si>
  <si>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</si>
  <si>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</si>
  <si>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</si>
  <si>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</si>
  <si>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</si>
  <si>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</si>
  <si>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</si>
  <si>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</si>
  <si>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</si>
  <si>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</si>
  <si>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</si>
  <si>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</si>
  <si>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</si>
  <si>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</si>
  <si>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</si>
  <si>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</si>
  <si>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</si>
  <si>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</si>
  <si>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</si>
  <si>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</si>
  <si>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</si>
  <si>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</si>
  <si>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</si>
  <si>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</si>
  <si>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</si>
  <si>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</si>
  <si>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</si>
  <si>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</si>
  <si>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</si>
  <si>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</si>
  <si>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</si>
  <si>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</si>
  <si>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</si>
  <si>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</si>
  <si>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</si>
  <si>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</si>
  <si>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</si>
  <si>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</si>
  <si>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</si>
  <si>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</si>
  <si>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</si>
  <si>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</si>
  <si>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</si>
  <si>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</si>
  <si>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</si>
  <si>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</si>
  <si>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</si>
  <si>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</si>
  <si>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</si>
  <si>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</si>
  <si>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</si>
  <si>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</si>
  <si>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</si>
  <si>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</si>
  <si>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</si>
  <si>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</si>
  <si>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</si>
  <si>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</si>
  <si>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</si>
  <si>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</si>
  <si>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</si>
  <si>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</si>
  <si>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</si>
  <si>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</si>
  <si>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</si>
  <si>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</si>
  <si>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</si>
  <si>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</si>
  <si>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</si>
  <si>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</si>
  <si>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</si>
  <si>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</si>
  <si>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</si>
  <si>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</si>
  <si>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</si>
  <si>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</si>
  <si>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</si>
  <si>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</si>
  <si>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</si>
  <si>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</si>
  <si>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</si>
  <si>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</si>
  <si>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</si>
  <si>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</si>
  <si>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</si>
  <si>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</si>
  <si>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</si>
  <si>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</si>
  <si>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</si>
  <si>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</si>
  <si>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</si>
  <si>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</si>
  <si>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</si>
  <si>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</si>
  <si>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</si>
  <si>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</si>
  <si>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</si>
  <si>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</si>
  <si>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</si>
  <si>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</si>
  <si>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</si>
  <si>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</si>
  <si>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</si>
  <si>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</si>
  <si>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</si>
  <si>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</si>
  <si>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</si>
  <si>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</si>
  <si>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</si>
  <si>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</si>
  <si>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</si>
  <si>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</si>
  <si>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</si>
  <si>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</si>
  <si>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</si>
  <si>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</si>
  <si>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</si>
  <si>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</si>
  <si>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</si>
  <si>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</si>
  <si>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</si>
  <si>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</si>
  <si>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</si>
  <si>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</si>
  <si>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</si>
  <si>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</si>
  <si>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</si>
  <si>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</si>
  <si>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</si>
  <si>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</si>
  <si>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</si>
  <si>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</si>
  <si>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</si>
  <si>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</si>
  <si>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</si>
  <si>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</si>
  <si>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</si>
  <si>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</si>
  <si>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</si>
  <si>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</si>
  <si>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</si>
  <si>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</si>
  <si>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</si>
  <si>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</si>
  <si>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</si>
  <si>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</si>
  <si>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</si>
  <si>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</si>
  <si>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</si>
  <si>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</si>
  <si>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</si>
  <si>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</si>
  <si>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</si>
  <si>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</si>
  <si>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</si>
  <si>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</si>
  <si>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</si>
  <si>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</si>
  <si>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</si>
  <si>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</si>
  <si>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</si>
  <si>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</si>
  <si>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</si>
  <si>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</si>
  <si>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</si>
  <si>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</si>
  <si>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</si>
  <si>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</si>
  <si>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</si>
  <si>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</si>
  <si>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</si>
  <si>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</si>
  <si>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</si>
  <si>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</si>
  <si>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</si>
  <si>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</si>
  <si>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</si>
  <si>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</si>
  <si>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</si>
  <si>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</si>
  <si>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</si>
  <si>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</si>
  <si>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</si>
  <si>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</si>
  <si>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</si>
  <si>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</si>
  <si>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</si>
  <si>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</si>
  <si>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</si>
  <si>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</si>
  <si>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</si>
  <si>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</si>
  <si>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</si>
  <si>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</si>
  <si>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</si>
  <si>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</si>
  <si>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</si>
  <si>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</si>
  <si>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</si>
  <si>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</si>
  <si>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</si>
  <si>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</si>
  <si>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</si>
  <si>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</si>
  <si>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</si>
  <si>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</si>
  <si>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</si>
  <si>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</si>
  <si>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</si>
  <si>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</si>
  <si>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</si>
  <si>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</si>
  <si>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</si>
  <si>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</si>
  <si>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</si>
  <si>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</si>
  <si>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</si>
  <si>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</si>
  <si>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</si>
  <si>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</si>
  <si>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</si>
  <si>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</si>
  <si>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</si>
  <si>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</si>
  <si>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</si>
  <si>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</si>
  <si>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</si>
  <si>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</si>
  <si>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</si>
  <si>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</si>
  <si>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</si>
  <si>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</si>
  <si>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</si>
  <si>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</si>
  <si>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</si>
  <si>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</si>
  <si>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</si>
  <si>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</si>
  <si>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</si>
  <si>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</si>
  <si>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</si>
  <si>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</si>
  <si>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</si>
  <si>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</si>
  <si>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</si>
  <si>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</si>
  <si>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</si>
  <si>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</si>
  <si>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</si>
  <si>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</si>
  <si>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</si>
  <si>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</si>
  <si>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</si>
  <si>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</si>
  <si>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</si>
  <si>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</si>
  <si>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</si>
  <si>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</si>
  <si>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</si>
  <si>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</si>
  <si>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</si>
  <si>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</si>
  <si>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</si>
  <si>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</si>
  <si>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</si>
  <si>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</si>
  <si>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</si>
  <si>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</si>
  <si>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</si>
  <si>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</si>
  <si>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</si>
  <si>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</si>
  <si>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</si>
  <si>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</si>
  <si>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</si>
  <si>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</si>
  <si>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</si>
  <si>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</si>
  <si>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</si>
  <si>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</si>
  <si>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</si>
  <si>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</si>
  <si>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</si>
  <si>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</si>
  <si>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</si>
  <si>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</si>
  <si>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</si>
  <si>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</si>
  <si>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</si>
  <si>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</si>
  <si>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</si>
  <si>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</si>
  <si>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</si>
  <si>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</si>
  <si>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</si>
  <si>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</si>
  <si>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</si>
  <si>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</si>
  <si>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</si>
  <si>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</si>
  <si>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</si>
  <si>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</si>
  <si>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</si>
  <si>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</si>
  <si>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</si>
  <si>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</si>
  <si>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</si>
  <si>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</si>
  <si>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</si>
  <si>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</si>
  <si>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</si>
  <si>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</si>
  <si>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</si>
  <si>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</si>
  <si>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</si>
  <si>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</si>
  <si>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</si>
  <si>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</si>
  <si>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</si>
  <si>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</si>
  <si>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</si>
  <si>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</si>
  <si>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</si>
  <si>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</si>
  <si>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</si>
  <si>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</si>
  <si>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</si>
  <si>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</si>
  <si>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</si>
  <si>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</si>
  <si>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</si>
  <si>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</si>
  <si>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</si>
  <si>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</si>
  <si>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</si>
  <si>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</si>
  <si>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</si>
  <si>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</si>
  <si>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</si>
  <si>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</si>
  <si>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</si>
  <si>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</si>
  <si>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</si>
  <si>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</si>
  <si>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</si>
  <si>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</si>
  <si>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</si>
  <si>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</si>
  <si>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</si>
  <si>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</si>
  <si>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</si>
  <si>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</si>
  <si>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</si>
  <si>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</si>
  <si>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</si>
  <si>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</si>
  <si>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</si>
  <si>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</si>
  <si>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</si>
  <si>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</si>
  <si>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</si>
  <si>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</si>
  <si>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</si>
  <si>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</si>
  <si>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</si>
  <si>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</si>
  <si>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</si>
  <si>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</si>
  <si>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</si>
  <si>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</si>
  <si>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</si>
  <si>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</si>
  <si>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</si>
  <si>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</si>
  <si>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</si>
  <si>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</si>
  <si>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</si>
  <si>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</si>
  <si>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</si>
  <si>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</si>
  <si>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</si>
  <si>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</si>
  <si>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</si>
  <si>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</si>
  <si>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</si>
  <si>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</si>
  <si>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</si>
  <si>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</si>
  <si>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</si>
  <si>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</si>
  <si>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</si>
  <si>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</si>
  <si>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</si>
  <si>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</si>
  <si>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</si>
  <si>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</si>
  <si>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</si>
  <si>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</si>
  <si>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</si>
  <si>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</si>
  <si>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</si>
  <si>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</si>
  <si>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</si>
  <si>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</si>
  <si>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</si>
  <si>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</si>
  <si>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</si>
  <si>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</si>
  <si>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</si>
  <si>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</si>
  <si>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</si>
  <si>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</si>
  <si>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</si>
  <si>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</si>
  <si>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</si>
  <si>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</si>
  <si>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</si>
  <si>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</si>
  <si>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</si>
  <si>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</si>
  <si>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</si>
  <si>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</si>
  <si>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</si>
  <si>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</si>
  <si>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</si>
  <si>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</si>
  <si>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</si>
  <si>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</si>
  <si>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</si>
  <si>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</si>
  <si>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</si>
  <si>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</si>
  <si>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</si>
  <si>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</si>
  <si>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</si>
  <si>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</si>
  <si>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</si>
  <si>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</si>
  <si>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</si>
  <si>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</si>
  <si>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</si>
  <si>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</si>
  <si>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</si>
  <si>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</si>
  <si>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</si>
  <si>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</si>
  <si>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</si>
  <si>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</si>
  <si>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</si>
  <si>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</si>
  <si>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</si>
  <si>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</si>
  <si>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</si>
  <si>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</si>
  <si>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</si>
  <si>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</si>
  <si>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</si>
  <si>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</si>
  <si>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</si>
  <si>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</si>
  <si>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</si>
  <si>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</si>
  <si>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</si>
  <si>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</si>
  <si>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</si>
  <si>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</si>
  <si>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</si>
  <si>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</si>
  <si>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</si>
  <si>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</si>
  <si>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</si>
  <si>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</si>
  <si>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</si>
  <si>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</si>
  <si>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</si>
  <si>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</si>
  <si>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</si>
  <si>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</si>
  <si>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</si>
  <si>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</si>
  <si>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</si>
  <si>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</si>
  <si>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</si>
  <si>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</si>
  <si>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</si>
  <si>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</si>
  <si>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</si>
  <si>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</si>
  <si>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</si>
  <si>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</si>
  <si>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</si>
  <si>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</si>
  <si>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</si>
  <si>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</si>
  <si>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</si>
  <si>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</si>
  <si>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</si>
  <si>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</si>
  <si>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</si>
  <si>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</si>
  <si>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</si>
  <si>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</si>
  <si>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</si>
  <si>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</si>
  <si>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</si>
  <si>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</si>
  <si>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</si>
  <si>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</si>
  <si>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</si>
  <si>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</si>
  <si>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</si>
  <si>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</si>
  <si>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</si>
  <si>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</si>
  <si>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</si>
  <si>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</si>
  <si>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</si>
  <si>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</si>
  <si>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</si>
  <si>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</si>
  <si>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</si>
  <si>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</si>
  <si>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</si>
  <si>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</si>
  <si>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</si>
  <si>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</si>
  <si>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</si>
  <si>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</si>
  <si>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</si>
  <si>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</si>
  <si>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</si>
  <si>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</si>
  <si>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</si>
  <si>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</si>
  <si>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</si>
  <si>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</si>
  <si>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</si>
  <si>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</si>
  <si>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</si>
  <si>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</si>
  <si>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</si>
  <si>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</si>
  <si>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</si>
  <si>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</si>
  <si>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</si>
  <si>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</si>
  <si>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</si>
  <si>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</si>
  <si>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</si>
  <si>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</si>
  <si>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</si>
  <si>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</si>
  <si>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</si>
  <si>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</si>
  <si>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</si>
  <si>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</si>
  <si>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</si>
  <si>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</si>
  <si>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</si>
  <si>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</si>
  <si>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</si>
  <si>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</si>
  <si>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</si>
  <si>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</si>
  <si>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</si>
  <si>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</si>
  <si>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</si>
  <si>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</si>
  <si>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</si>
  <si>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</si>
  <si>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</si>
  <si>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</si>
  <si>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</si>
  <si>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</si>
  <si>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</si>
  <si>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</si>
  <si>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</si>
  <si>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</si>
  <si>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</si>
  <si>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</si>
  <si>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</si>
  <si>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</si>
  <si>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</si>
  <si>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</si>
  <si>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</si>
  <si>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</si>
  <si>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</si>
  <si>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</si>
  <si>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</si>
  <si>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</si>
  <si>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</si>
  <si>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</si>
  <si>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</si>
  <si>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</si>
  <si>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</si>
  <si>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</si>
  <si>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</si>
  <si>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</si>
  <si>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</si>
  <si>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</si>
  <si>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</si>
  <si>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</si>
  <si>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</si>
  <si>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</si>
  <si>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</si>
  <si>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</si>
  <si>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</si>
  <si>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</si>
  <si>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</si>
  <si>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</si>
  <si>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</si>
  <si>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</si>
  <si>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</si>
  <si>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</si>
  <si>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</si>
  <si>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</si>
  <si>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</si>
  <si>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</si>
  <si>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</si>
  <si>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</si>
  <si>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</si>
  <si>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</si>
  <si>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</si>
  <si>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</si>
  <si>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</si>
  <si>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</si>
  <si>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</si>
  <si>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</si>
  <si>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</si>
  <si>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</si>
  <si>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</si>
  <si>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</si>
  <si>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</si>
  <si>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</si>
  <si>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</si>
  <si>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</si>
  <si>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</si>
  <si>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</si>
  <si>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</si>
  <si>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</si>
  <si>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</si>
  <si>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</si>
  <si>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</si>
  <si>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</si>
  <si>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</si>
  <si>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</si>
  <si>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</si>
  <si>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</si>
  <si>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</si>
  <si>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</si>
  <si>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</si>
  <si>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</si>
  <si>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</si>
  <si>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</si>
  <si>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</si>
  <si>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</si>
  <si>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</si>
  <si>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</si>
  <si>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</si>
  <si>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</si>
  <si>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</si>
  <si>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</si>
  <si>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</si>
  <si>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</si>
  <si>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</si>
  <si>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</si>
  <si>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</si>
  <si>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</si>
  <si>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</si>
  <si>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</si>
  <si>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</si>
  <si>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</si>
  <si>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</si>
  <si>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</si>
  <si>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</si>
  <si>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</si>
  <si>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</si>
  <si>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</si>
  <si>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</si>
  <si>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</si>
  <si>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</si>
  <si>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</si>
  <si>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</si>
  <si>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</si>
  <si>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</si>
  <si>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</si>
  <si>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</si>
  <si>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</si>
  <si>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</si>
  <si>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</si>
  <si>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</si>
  <si>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</si>
  <si>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</si>
  <si>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</si>
  <si>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</si>
  <si>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</si>
  <si>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</si>
  <si>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</si>
  <si>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</si>
  <si>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</si>
  <si>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</si>
  <si>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</si>
  <si>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</si>
  <si>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</si>
  <si>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</si>
  <si>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</si>
  <si>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</si>
  <si>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</si>
  <si>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</si>
  <si>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</si>
  <si>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</si>
  <si>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</si>
  <si>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</si>
  <si>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</si>
  <si>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</si>
  <si>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</si>
  <si>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</si>
  <si>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</si>
  <si>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</si>
  <si>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</si>
  <si>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</si>
  <si>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</si>
  <si>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</si>
  <si>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</si>
  <si>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</si>
  <si>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</si>
  <si>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</si>
  <si>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</si>
  <si>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</si>
  <si>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</si>
  <si>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</si>
  <si>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</si>
  <si>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</si>
  <si>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</si>
  <si>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</si>
  <si>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</si>
  <si>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</si>
  <si>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</si>
  <si>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</si>
  <si>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</si>
  <si>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</si>
  <si>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</si>
  <si>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</si>
  <si>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</si>
  <si>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</si>
  <si>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</si>
  <si>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</si>
  <si>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</si>
  <si>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</si>
  <si>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</si>
  <si>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</si>
  <si>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</si>
  <si>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</si>
  <si>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</si>
  <si>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</si>
  <si>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</si>
  <si>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</si>
  <si>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</si>
  <si>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</si>
  <si>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</si>
  <si>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</si>
  <si>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</si>
  <si>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</si>
  <si>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</si>
  <si>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</si>
  <si>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</si>
  <si>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</si>
  <si>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</si>
  <si>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</si>
  <si>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</si>
  <si>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</si>
  <si>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</si>
  <si>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</si>
  <si>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</si>
  <si>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</si>
  <si>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</si>
  <si>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</si>
  <si>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</si>
  <si>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</si>
  <si>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</si>
  <si>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</si>
  <si>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</si>
  <si>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</si>
  <si>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</si>
  <si>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</si>
  <si>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</si>
  <si>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</si>
  <si>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</si>
  <si>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</si>
  <si>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</si>
  <si>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</si>
  <si>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</si>
  <si>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</si>
  <si>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</si>
  <si>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</si>
  <si>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</si>
  <si>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</si>
  <si>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</si>
  <si>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</si>
  <si>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</si>
  <si>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</si>
  <si>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</si>
  <si>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</si>
  <si>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</si>
  <si>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</si>
  <si>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</si>
  <si>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</si>
  <si>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</si>
  <si>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</si>
  <si>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</si>
  <si>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</si>
  <si>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</si>
  <si>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</si>
  <si>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</si>
  <si>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</si>
  <si>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</si>
  <si>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</si>
  <si>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</si>
  <si>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</si>
  <si>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</si>
  <si>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</si>
  <si>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</si>
  <si>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</si>
  <si>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</si>
  <si>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</si>
  <si>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</si>
  <si>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</si>
  <si>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</si>
  <si>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</si>
  <si>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</si>
  <si>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</si>
  <si>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</si>
  <si>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</si>
  <si>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</si>
  <si>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</si>
  <si>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</si>
  <si>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</si>
  <si>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</si>
  <si>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</si>
  <si>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</si>
  <si>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</si>
  <si>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</si>
  <si>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</si>
  <si>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</si>
  <si>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</si>
  <si>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</si>
  <si>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</si>
  <si>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</si>
  <si>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</si>
  <si>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</si>
  <si>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</si>
  <si>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</si>
  <si>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</si>
  <si>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</si>
  <si>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</si>
  <si>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</si>
  <si>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</si>
  <si>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</si>
  <si>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</si>
  <si>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</si>
  <si>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</si>
  <si>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</si>
  <si>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</si>
  <si>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</si>
  <si>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</si>
  <si>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</si>
  <si>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</si>
  <si>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</si>
  <si>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</si>
  <si>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</si>
  <si>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</si>
  <si>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</si>
  <si>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</si>
  <si>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</si>
  <si>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</si>
  <si>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</si>
  <si>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</si>
  <si>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</si>
  <si>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</si>
  <si>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</si>
  <si>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</si>
  <si>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</si>
  <si>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</si>
  <si>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</si>
  <si>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</si>
  <si>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</si>
  <si>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</si>
  <si>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</si>
  <si>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</si>
  <si>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</si>
  <si>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</si>
  <si>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</si>
  <si>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</si>
  <si>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</si>
  <si>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</si>
  <si>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</si>
  <si>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</si>
  <si>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</si>
  <si>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</si>
  <si>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</si>
  <si>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</si>
  <si>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</si>
  <si>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</si>
  <si>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</si>
  <si>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</si>
  <si>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</si>
  <si>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</si>
  <si>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</si>
  <si>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</si>
  <si>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</si>
  <si>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</si>
  <si>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</si>
  <si>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</si>
  <si>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</si>
  <si>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</si>
  <si>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</si>
  <si>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</si>
  <si>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</si>
  <si>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</si>
  <si>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</si>
  <si>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</si>
  <si>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</si>
  <si>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</si>
  <si>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</si>
  <si>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</si>
  <si>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</si>
  <si>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</si>
  <si>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</si>
  <si>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</si>
  <si>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</si>
  <si>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</si>
  <si>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</si>
  <si>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</si>
  <si>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</si>
  <si>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</si>
  <si>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</si>
  <si>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</si>
  <si>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</si>
  <si>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</si>
  <si>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</si>
  <si>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</si>
  <si>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</si>
  <si>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</si>
  <si>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</si>
  <si>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</si>
  <si>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</si>
  <si>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</si>
  <si>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</si>
  <si>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</si>
  <si>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</si>
  <si>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</si>
  <si>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</si>
  <si>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</si>
  <si>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</si>
  <si>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</si>
  <si>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</si>
  <si>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</si>
  <si>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</si>
  <si>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</si>
  <si>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</si>
  <si>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</si>
  <si>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</si>
  <si>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</si>
  <si>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</si>
  <si>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</si>
  <si>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</si>
  <si>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</si>
  <si>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</si>
  <si>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</si>
  <si>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</si>
  <si>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</si>
  <si>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</si>
  <si>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</si>
  <si>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</si>
  <si>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</si>
  <si>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</si>
  <si>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</si>
  <si>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</si>
  <si>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</si>
  <si>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</si>
  <si>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</si>
  <si>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</si>
  <si>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</si>
  <si>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</si>
  <si>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</si>
  <si>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</si>
  <si>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</si>
  <si>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</si>
  <si>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</si>
  <si>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</si>
  <si>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</si>
  <si>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</si>
  <si>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</si>
  <si>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</si>
  <si>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</si>
  <si>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</si>
  <si>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</si>
  <si>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</si>
  <si>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</si>
  <si>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</si>
  <si>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</si>
  <si>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</si>
  <si>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</si>
  <si>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</si>
  <si>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</si>
  <si>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</si>
  <si>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</si>
  <si>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</si>
  <si>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</si>
  <si>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</si>
  <si>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</si>
  <si>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</si>
  <si>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</si>
  <si>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</si>
  <si>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</si>
  <si>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</si>
  <si>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</si>
  <si>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</si>
  <si>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</si>
  <si>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</si>
  <si>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</si>
  <si>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</si>
  <si>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</si>
  <si>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</si>
  <si>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</si>
  <si>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</si>
  <si>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</si>
  <si>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</si>
  <si>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</si>
  <si>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</si>
  <si>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</si>
  <si>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</si>
  <si>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</si>
  <si>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</si>
  <si>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</si>
  <si>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</si>
  <si>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</si>
  <si>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</si>
  <si>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</si>
  <si>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</si>
  <si>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</si>
  <si>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</si>
  <si>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</si>
  <si>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</si>
  <si>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</si>
  <si>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</si>
  <si>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</si>
  <si>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</si>
  <si>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</si>
  <si>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</si>
  <si>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</si>
  <si>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</si>
  <si>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</si>
  <si>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</si>
  <si>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</si>
  <si>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</si>
  <si>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</si>
  <si>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</si>
  <si>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</si>
  <si>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</si>
  <si>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</si>
  <si>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</si>
  <si>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</si>
  <si>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</si>
  <si>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</si>
  <si>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</si>
  <si>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</si>
  <si>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</si>
  <si>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</si>
  <si>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</si>
  <si>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</si>
  <si>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</si>
  <si>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</si>
  <si>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</si>
  <si>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</si>
  <si>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</si>
  <si>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</si>
  <si>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</si>
  <si>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</si>
  <si>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</si>
  <si>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</si>
  <si>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</si>
  <si>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</si>
  <si>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</si>
  <si>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</si>
  <si>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</si>
  <si>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</si>
  <si>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</si>
  <si>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</si>
  <si>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</si>
  <si>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</si>
  <si>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</si>
  <si>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</si>
  <si>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</si>
  <si>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</si>
  <si>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</si>
  <si>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</si>
  <si>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</si>
  <si>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</si>
  <si>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</si>
  <si>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</si>
  <si>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</si>
  <si>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</si>
  <si>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</si>
  <si>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</si>
  <si>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</si>
  <si>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</si>
  <si>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</si>
  <si>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</si>
  <si>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</si>
  <si>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</si>
  <si>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</si>
  <si>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</si>
  <si>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</si>
  <si>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</si>
  <si>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</si>
  <si>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</si>
  <si>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</si>
  <si>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</si>
  <si>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</si>
  <si>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</si>
  <si>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</si>
  <si>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</si>
  <si>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</si>
  <si>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</si>
  <si>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</si>
  <si>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</si>
  <si>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</si>
  <si>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</si>
  <si>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</si>
  <si>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</si>
  <si>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</si>
  <si>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</si>
  <si>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</si>
  <si>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</si>
  <si>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</si>
  <si>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</si>
  <si>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</si>
  <si>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</si>
  <si>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</si>
  <si>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</si>
  <si>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</si>
  <si>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</si>
  <si>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</si>
  <si>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</si>
  <si>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</si>
  <si>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</si>
  <si>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</si>
  <si>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</si>
  <si>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</si>
  <si>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</si>
  <si>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</si>
  <si>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</si>
  <si>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</si>
  <si>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</si>
  <si>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</si>
  <si>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</si>
  <si>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</si>
  <si>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</si>
  <si>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</si>
  <si>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</si>
  <si>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</si>
  <si>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</si>
  <si>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</si>
  <si>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</si>
  <si>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</si>
  <si>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</si>
  <si>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</si>
  <si>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</si>
  <si>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</si>
  <si>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</si>
  <si>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</si>
  <si>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</si>
  <si>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</si>
  <si>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</si>
  <si>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</si>
  <si>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</si>
  <si>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</si>
  <si>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</si>
  <si>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</si>
  <si>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</si>
  <si>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</si>
  <si>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</si>
  <si>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</si>
  <si>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</si>
  <si>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</si>
  <si>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</si>
  <si>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</si>
  <si>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</si>
  <si>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</si>
  <si>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</si>
  <si>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</si>
  <si>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</si>
  <si>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</si>
  <si>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</si>
  <si>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</si>
  <si>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</si>
  <si>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</si>
  <si>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</si>
  <si>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</si>
  <si>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</si>
  <si>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</si>
  <si>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</si>
  <si>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</si>
  <si>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</si>
  <si>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</si>
  <si>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</si>
  <si>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</si>
  <si>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</si>
  <si>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</si>
  <si>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</si>
  <si>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</si>
  <si>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</si>
  <si>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</si>
  <si>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</si>
  <si>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</si>
  <si>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</si>
  <si>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</si>
  <si>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</si>
  <si>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</si>
  <si>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</si>
  <si>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</si>
  <si>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</si>
  <si>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</si>
  <si>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</si>
  <si>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</si>
  <si>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</si>
  <si>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</si>
  <si>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</si>
  <si>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</si>
  <si>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</si>
  <si>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</si>
  <si>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</si>
  <si>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</si>
  <si>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</si>
  <si>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</si>
  <si>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</si>
  <si>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</si>
  <si>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</si>
  <si>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</si>
  <si>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</si>
  <si>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</si>
  <si>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</si>
  <si>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</si>
  <si>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</si>
  <si>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</si>
  <si>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</si>
  <si>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</si>
  <si>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</si>
  <si>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</si>
  <si>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</si>
  <si>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</si>
  <si>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</si>
  <si>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</si>
  <si>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</si>
  <si>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</si>
  <si>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</si>
  <si>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</si>
  <si>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</si>
  <si>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</si>
  <si>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</si>
  <si>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</si>
  <si>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</si>
  <si>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</si>
  <si>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</si>
  <si>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</si>
  <si>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</si>
  <si>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</si>
  <si>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</si>
  <si>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</si>
  <si>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</si>
  <si>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</si>
  <si>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</si>
  <si>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</si>
  <si>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</si>
  <si>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</si>
  <si>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</si>
  <si>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</si>
  <si>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</si>
  <si>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</si>
  <si>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</si>
  <si>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</si>
  <si>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</si>
  <si>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</si>
  <si>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</si>
  <si>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</si>
  <si>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</si>
  <si>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</si>
  <si>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</si>
  <si>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</si>
  <si>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</si>
  <si>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</si>
  <si>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</si>
  <si>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</si>
  <si>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</si>
  <si>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</si>
  <si>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</si>
  <si>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</si>
  <si>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</si>
  <si>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</si>
  <si>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</si>
  <si>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</si>
  <si>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</si>
  <si>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</si>
  <si>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</si>
  <si>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</si>
  <si>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</si>
  <si>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</si>
  <si>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</si>
  <si>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</si>
  <si>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</si>
  <si>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</si>
  <si>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</si>
  <si>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</si>
  <si>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</si>
  <si>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</si>
  <si>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</si>
  <si>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</si>
  <si>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</si>
  <si>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</si>
  <si>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</si>
  <si>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</si>
  <si>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</si>
  <si>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</si>
  <si>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</si>
  <si>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</si>
  <si>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</si>
  <si>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</si>
  <si>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</si>
  <si>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</si>
  <si>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</si>
  <si>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</si>
  <si>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</si>
  <si>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</si>
  <si>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</si>
  <si>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</si>
  <si>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</si>
  <si>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</si>
  <si>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</si>
  <si>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</si>
  <si>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</si>
  <si>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</si>
  <si>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</si>
  <si>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</si>
  <si>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</si>
  <si>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</si>
  <si>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</si>
  <si>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</si>
  <si>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</si>
  <si>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</si>
  <si>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</si>
  <si>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</si>
  <si>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</si>
  <si>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</si>
  <si>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</si>
  <si>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</si>
  <si>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</si>
  <si>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</si>
  <si>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</si>
  <si>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</si>
  <si>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</si>
  <si>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</si>
  <si>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</si>
  <si>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</si>
  <si>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</si>
  <si>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</si>
  <si>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</si>
  <si>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</si>
  <si>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</si>
  <si>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</si>
  <si>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</si>
  <si>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</si>
  <si>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</si>
  <si>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</si>
  <si>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</si>
  <si>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</si>
  <si>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</si>
  <si>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</si>
  <si>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</si>
  <si>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</si>
  <si>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</si>
  <si>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</si>
  <si>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</si>
  <si>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</si>
  <si>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</si>
  <si>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</si>
  <si>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</si>
  <si>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</si>
  <si>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</si>
  <si>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</si>
  <si>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</si>
  <si>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</si>
  <si>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</si>
  <si>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</si>
  <si>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</si>
  <si>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</si>
  <si>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</si>
  <si>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</si>
  <si>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</si>
  <si>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</si>
  <si>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</si>
  <si>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</si>
  <si>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</si>
  <si>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</si>
  <si>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</si>
  <si>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</si>
  <si>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</si>
  <si>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</si>
  <si>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</si>
  <si>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</si>
  <si>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</si>
  <si>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</si>
  <si>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</si>
  <si>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</si>
  <si>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</si>
  <si>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</si>
  <si>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</si>
  <si>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</si>
  <si>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</si>
  <si>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</si>
  <si>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</si>
  <si>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</si>
  <si>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</si>
  <si>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</si>
  <si>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</si>
  <si>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</si>
  <si>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</si>
  <si>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</si>
  <si>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</si>
  <si>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</si>
  <si>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</si>
  <si>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</si>
  <si>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</si>
  <si>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</si>
  <si>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</si>
  <si>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</si>
  <si>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</si>
  <si>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</si>
  <si>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</si>
  <si>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</si>
  <si>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</si>
  <si>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</si>
  <si>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</si>
  <si>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</si>
  <si>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</si>
  <si>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</si>
  <si>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</si>
  <si>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</si>
  <si>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</si>
  <si>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</si>
  <si>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</si>
  <si>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</si>
  <si>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</si>
  <si>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</si>
  <si>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</si>
  <si>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</si>
  <si>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</si>
  <si>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</si>
  <si>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</si>
  <si>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</si>
  <si>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</si>
  <si>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</si>
  <si>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</si>
  <si>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</si>
  <si>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</si>
  <si>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</si>
  <si>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</si>
  <si>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</si>
  <si>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</si>
  <si>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</si>
  <si>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</si>
  <si>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</si>
  <si>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</si>
  <si>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</si>
  <si>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</si>
  <si>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</si>
  <si>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</si>
  <si>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</si>
  <si>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</si>
  <si>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</si>
  <si>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</si>
  <si>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</si>
  <si>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</si>
  <si>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</si>
  <si>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</si>
  <si>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</si>
  <si>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</si>
  <si>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</si>
  <si>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</si>
  <si>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</si>
  <si>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</si>
  <si>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</si>
  <si>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</si>
  <si>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</si>
  <si>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</si>
  <si>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</si>
  <si>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</si>
  <si>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</si>
  <si>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</si>
  <si>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</si>
  <si>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</si>
  <si>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</si>
  <si>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</si>
  <si>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</si>
  <si>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</si>
  <si>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</si>
  <si>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</si>
  <si>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</si>
  <si>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</si>
  <si>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</si>
  <si>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</si>
  <si>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</si>
  <si>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</si>
  <si>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</si>
  <si>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</si>
  <si>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</si>
  <si>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</si>
  <si>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</si>
  <si>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</si>
  <si>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</si>
  <si>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</si>
  <si>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</si>
  <si>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</si>
  <si>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</si>
  <si>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</si>
  <si>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</si>
  <si>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</si>
  <si>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</si>
  <si>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</si>
  <si>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</si>
  <si>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</si>
  <si>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</si>
  <si>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</si>
  <si>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</si>
  <si>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</si>
  <si>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</si>
  <si>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</si>
  <si>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</si>
  <si>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</si>
  <si>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</si>
  <si>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</si>
  <si>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</si>
  <si>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</si>
  <si>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</si>
  <si>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</si>
  <si>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</si>
  <si>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</si>
  <si>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</si>
  <si>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</si>
  <si>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</si>
  <si>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</si>
  <si>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</si>
  <si>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</si>
  <si>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</si>
  <si>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</si>
  <si>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</si>
  <si>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</si>
  <si>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</si>
  <si>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</si>
  <si>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</si>
  <si>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</si>
  <si>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</si>
  <si>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</si>
  <si>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</si>
  <si>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</si>
  <si>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</si>
  <si>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</si>
  <si>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</si>
  <si>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</si>
  <si>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</si>
  <si>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</si>
  <si>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</si>
  <si>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</si>
  <si>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</si>
  <si>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</si>
  <si>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</si>
  <si>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</si>
  <si>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</si>
  <si>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</si>
  <si>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</si>
  <si>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</si>
  <si>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</si>
  <si>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</si>
  <si>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</si>
  <si>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</si>
  <si>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</si>
  <si>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</si>
  <si>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</si>
  <si>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</si>
  <si>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</si>
  <si>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</si>
  <si>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</si>
  <si>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</si>
  <si>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</si>
  <si>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</si>
  <si>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</si>
  <si>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</si>
  <si>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</si>
  <si>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</si>
  <si>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</si>
  <si>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</si>
  <si>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</si>
  <si>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</si>
  <si>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</si>
  <si>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</si>
  <si>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</si>
  <si>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</si>
  <si>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</si>
  <si>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</si>
  <si>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</si>
  <si>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</si>
  <si>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</si>
  <si>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</si>
  <si>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</si>
  <si>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</si>
  <si>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</si>
  <si>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</si>
  <si>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</si>
  <si>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</si>
  <si>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</si>
  <si>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</si>
  <si>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</si>
  <si>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</si>
  <si>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</si>
  <si>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</si>
  <si>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</si>
  <si>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</si>
  <si>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</si>
  <si>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</si>
  <si>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</si>
  <si>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</si>
  <si>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</si>
  <si>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</si>
  <si>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</si>
  <si>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</si>
  <si>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</si>
  <si>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</si>
  <si>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</si>
  <si>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</si>
  <si>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</si>
  <si>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</si>
  <si>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</si>
  <si>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</si>
  <si>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</si>
  <si>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</si>
  <si>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</si>
  <si>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</si>
  <si>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</si>
  <si>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</si>
  <si>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</si>
  <si>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</si>
  <si>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</si>
  <si>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</si>
  <si>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</si>
  <si>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</si>
  <si>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</si>
  <si>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</si>
  <si>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</si>
  <si>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</si>
  <si>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</si>
  <si>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</si>
  <si>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</si>
  <si>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</si>
  <si>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</si>
  <si>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</si>
  <si>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</si>
  <si>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</si>
  <si>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</si>
  <si>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</si>
  <si>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</si>
  <si>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</si>
  <si>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</si>
  <si>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</si>
  <si>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</si>
  <si>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</si>
  <si>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</si>
  <si>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</si>
  <si>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</si>
  <si>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</si>
  <si>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</si>
  <si>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</si>
  <si>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</si>
  <si>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</si>
  <si>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</si>
  <si>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</si>
  <si>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</si>
  <si>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</si>
  <si>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</si>
  <si>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</si>
  <si>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</si>
  <si>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</si>
  <si>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</si>
  <si>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</si>
  <si>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</si>
  <si>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</si>
  <si>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</si>
  <si>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</si>
  <si>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</si>
  <si>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</si>
  <si>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</si>
  <si>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</si>
  <si>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</si>
  <si>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</si>
  <si>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</si>
  <si>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</si>
  <si>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</si>
  <si>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</si>
  <si>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</si>
  <si>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</si>
  <si>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</si>
  <si>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</si>
  <si>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</si>
  <si>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</si>
  <si>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</si>
  <si>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</si>
  <si>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</si>
  <si>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</si>
  <si>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</si>
  <si>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</si>
  <si>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</si>
  <si>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</si>
  <si>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</si>
  <si>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</si>
  <si>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</si>
  <si>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</si>
  <si>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</si>
  <si>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</si>
  <si>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</si>
  <si>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</si>
  <si>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</si>
  <si>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</si>
  <si>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</si>
  <si>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</si>
  <si>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</si>
  <si>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</si>
  <si>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</si>
  <si>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</si>
  <si>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</si>
  <si>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</si>
  <si>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</si>
  <si>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</si>
  <si>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</si>
  <si>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</si>
  <si>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</si>
  <si>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</si>
  <si>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</si>
  <si>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</si>
  <si>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</si>
  <si>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</si>
  <si>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</si>
  <si>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</si>
  <si>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</si>
  <si>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</si>
  <si>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</si>
  <si>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</si>
  <si>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</si>
  <si>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</si>
  <si>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</si>
  <si>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</si>
  <si>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</si>
  <si>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</si>
  <si>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</si>
  <si>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</si>
  <si>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</si>
  <si>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</si>
  <si>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</si>
  <si>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</si>
  <si>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</si>
  <si>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</si>
  <si>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</si>
  <si>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</si>
  <si>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</si>
  <si>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</si>
  <si>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</si>
  <si>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</si>
  <si>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</si>
  <si>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</si>
  <si>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</si>
  <si>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</si>
  <si>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</si>
  <si>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</si>
  <si>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</si>
  <si>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</si>
  <si>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</si>
  <si>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</si>
  <si>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</si>
  <si>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</si>
  <si>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</si>
  <si>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</si>
  <si>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</si>
  <si>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</si>
  <si>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</si>
  <si>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</si>
  <si>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</si>
  <si>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</si>
  <si>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</si>
  <si>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</si>
  <si>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</si>
  <si>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</si>
  <si>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</si>
  <si>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</si>
  <si>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</si>
  <si>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</si>
  <si>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</si>
  <si>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</si>
  <si>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</si>
  <si>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</si>
  <si>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</si>
  <si>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</si>
  <si>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</si>
  <si>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</si>
  <si>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</si>
  <si>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</si>
  <si>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</si>
  <si>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</si>
  <si>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</si>
  <si>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</si>
  <si>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</si>
  <si>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</si>
  <si>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</si>
  <si>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</si>
  <si>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</si>
  <si>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</si>
  <si>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</si>
  <si>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</si>
  <si>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</si>
  <si>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</si>
  <si>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</si>
  <si>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</si>
  <si>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</si>
  <si>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</si>
  <si>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</si>
  <si>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</si>
  <si>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</si>
  <si>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</si>
  <si>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</si>
  <si>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</si>
  <si>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</si>
  <si>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</si>
  <si>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</si>
  <si>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</si>
  <si>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</si>
  <si>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</si>
  <si>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</si>
  <si>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</si>
  <si>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</si>
  <si>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</si>
  <si>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</si>
  <si>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</si>
  <si>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</si>
  <si>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</si>
  <si>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</si>
  <si>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</si>
  <si>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</si>
  <si>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</si>
  <si>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</si>
  <si>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</si>
  <si>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</si>
  <si>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</si>
  <si>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</si>
  <si>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</si>
  <si>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</si>
  <si>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</si>
  <si>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</si>
  <si>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</si>
  <si>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</si>
  <si>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</si>
  <si>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</si>
  <si>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</si>
  <si>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</si>
  <si>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</si>
  <si>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</si>
  <si>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</si>
  <si>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</si>
  <si>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</si>
  <si>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</si>
  <si>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</si>
  <si>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</si>
  <si>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</si>
  <si>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</si>
  <si>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</si>
  <si>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</si>
  <si>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</si>
  <si>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</si>
  <si>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</si>
  <si>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</si>
  <si>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</si>
  <si>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</si>
  <si>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</si>
  <si>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</si>
  <si>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</si>
  <si>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</si>
  <si>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</si>
  <si>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</si>
  <si>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</si>
  <si>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</si>
  <si>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</si>
  <si>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</si>
  <si>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</si>
  <si>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</si>
  <si>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</si>
  <si>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</si>
  <si>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</si>
  <si>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</si>
  <si>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</si>
  <si>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</si>
  <si>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</si>
  <si>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</si>
  <si>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</si>
  <si>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</si>
  <si>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</si>
  <si>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</si>
  <si>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</si>
  <si>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</si>
  <si>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</si>
  <si>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</si>
  <si>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</si>
  <si>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</si>
  <si>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</si>
  <si>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</si>
  <si>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</si>
  <si>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</si>
  <si>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</si>
  <si>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</si>
  <si>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</si>
  <si>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</si>
  <si>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</si>
  <si>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</si>
  <si>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</si>
  <si>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</si>
  <si>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</si>
  <si>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</si>
  <si>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</si>
  <si>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</si>
  <si>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</si>
  <si>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</si>
  <si>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</si>
  <si>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</si>
  <si>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</si>
  <si>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</si>
  <si>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</si>
  <si>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</si>
  <si>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</si>
  <si>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</si>
  <si>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</si>
  <si>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</si>
  <si>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</si>
  <si>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</si>
  <si>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</si>
  <si>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</si>
  <si>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</si>
  <si>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</si>
  <si>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</si>
  <si>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</si>
  <si>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</si>
  <si>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</si>
  <si>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</si>
  <si>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</si>
  <si>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</si>
  <si>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</si>
  <si>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</si>
  <si>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</si>
  <si>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</si>
  <si>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</si>
  <si>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</si>
  <si>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</si>
  <si>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</si>
  <si>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</si>
  <si>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</si>
  <si>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</si>
  <si>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</si>
  <si>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</si>
  <si>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</si>
  <si>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</si>
  <si>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</si>
  <si>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</si>
  <si>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</si>
  <si>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</si>
  <si>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</si>
  <si>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</si>
  <si>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</si>
  <si>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</si>
  <si>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</si>
  <si>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</si>
  <si>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</si>
  <si>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</si>
  <si>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</si>
  <si>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</si>
  <si>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</si>
  <si>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</si>
  <si>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</si>
  <si>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</si>
  <si>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</si>
  <si>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</si>
  <si>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</si>
  <si>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</si>
  <si>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</si>
  <si>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</si>
  <si>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</si>
  <si>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</si>
  <si>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</si>
  <si>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</si>
  <si>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</si>
  <si>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</si>
  <si>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</si>
  <si>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</si>
  <si>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</si>
  <si>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</si>
  <si>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</si>
  <si>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</si>
  <si>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</si>
  <si>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</si>
  <si>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</si>
  <si>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</si>
  <si>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</si>
  <si>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</si>
  <si>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</si>
  <si>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</si>
  <si>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</si>
  <si>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</si>
  <si>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</si>
  <si>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</si>
  <si>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</si>
  <si>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</si>
  <si>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</si>
  <si>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</si>
  <si>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</si>
  <si>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</si>
  <si>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</si>
  <si>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</si>
  <si>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</si>
  <si>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</si>
  <si>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</si>
  <si>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</si>
  <si>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</si>
  <si>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</si>
  <si>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</si>
  <si>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</si>
  <si>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</si>
  <si>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</si>
  <si>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</si>
  <si>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</si>
  <si>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</si>
  <si>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</si>
  <si>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</si>
  <si>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</si>
  <si>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</si>
  <si>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</si>
  <si>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</si>
  <si>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</si>
  <si>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</si>
  <si>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</si>
  <si>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</si>
  <si>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</si>
  <si>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</si>
  <si>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</si>
  <si>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</si>
  <si>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</si>
  <si>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</si>
  <si>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</si>
  <si>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</si>
  <si>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</si>
  <si>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</si>
  <si>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</si>
  <si>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</si>
  <si>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</si>
  <si>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</si>
  <si>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</si>
  <si>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</si>
  <si>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</si>
  <si>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</si>
  <si>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</si>
  <si>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</si>
  <si>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</si>
  <si>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</si>
  <si>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</si>
  <si>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</si>
  <si>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</si>
  <si>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</si>
  <si>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</si>
  <si>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</si>
  <si>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</si>
  <si>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</si>
  <si>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</si>
  <si>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</si>
  <si>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</si>
  <si>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</si>
  <si>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</si>
  <si>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</si>
  <si>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</si>
  <si>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</si>
  <si>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</si>
  <si>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</si>
  <si>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</si>
  <si>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</si>
  <si>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</si>
  <si>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</si>
  <si>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</si>
  <si>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</si>
  <si>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</si>
  <si>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</si>
  <si>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</si>
  <si>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</si>
  <si>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</si>
  <si>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</si>
  <si>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</si>
  <si>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</si>
  <si>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</si>
  <si>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</si>
  <si>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</si>
  <si>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</si>
  <si>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</si>
  <si>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</si>
  <si>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</si>
  <si>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</si>
  <si>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</si>
  <si>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</si>
  <si>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</si>
  <si>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</si>
  <si>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</si>
  <si>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</si>
  <si>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</si>
  <si>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</si>
  <si>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</si>
  <si>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</si>
  <si>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</si>
  <si>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</si>
  <si>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</si>
  <si>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</si>
  <si>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</si>
  <si>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</si>
  <si>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</si>
  <si>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</si>
  <si>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</si>
  <si>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</si>
  <si>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</si>
  <si>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</si>
  <si>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</si>
  <si>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</si>
  <si>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</si>
  <si>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</si>
  <si>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</si>
  <si>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</si>
  <si>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</si>
  <si>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</si>
  <si>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</si>
  <si>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</si>
  <si>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</si>
  <si>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</si>
  <si>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</si>
  <si>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</si>
  <si>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</si>
  <si>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</si>
  <si>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</si>
  <si>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</si>
  <si>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</si>
  <si>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</si>
  <si>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</si>
  <si>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</si>
  <si>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</si>
  <si>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</si>
  <si>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</si>
  <si>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</si>
  <si>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</si>
  <si>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</si>
  <si>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</si>
  <si>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</si>
  <si>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</si>
  <si>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</si>
  <si>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</si>
  <si>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</si>
  <si>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</si>
  <si>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</si>
  <si>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</si>
  <si>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</si>
  <si>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</si>
  <si>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</si>
  <si>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</si>
  <si>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</si>
  <si>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</si>
  <si>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</si>
  <si>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</si>
  <si>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</si>
  <si>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</si>
  <si>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</si>
  <si>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</si>
  <si>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</si>
  <si>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</si>
  <si>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</si>
  <si>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</si>
  <si>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</si>
  <si>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</si>
  <si>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</si>
  <si>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</si>
  <si>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</si>
  <si>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</si>
  <si>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</si>
  <si>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</si>
  <si>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</si>
  <si>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</si>
  <si>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</si>
  <si>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</si>
  <si>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</si>
  <si>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</si>
  <si>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</si>
  <si>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</si>
  <si>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</si>
  <si>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</si>
  <si>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</si>
  <si>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</si>
  <si>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</si>
  <si>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</si>
  <si>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</si>
  <si>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</si>
  <si>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</si>
  <si>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</si>
  <si>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</si>
  <si>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</si>
  <si>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</si>
  <si>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</si>
  <si>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</si>
  <si>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</si>
  <si>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</si>
  <si>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</si>
  <si>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</si>
  <si>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</si>
  <si>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</si>
  <si>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</si>
  <si>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</si>
  <si>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</si>
  <si>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</si>
  <si>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</si>
  <si>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</si>
  <si>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</si>
  <si>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</si>
  <si>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</si>
  <si>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</si>
  <si>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</si>
  <si>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</si>
  <si>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</si>
  <si>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</si>
  <si>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</si>
  <si>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</si>
  <si>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</si>
  <si>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</si>
  <si>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</si>
  <si>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</si>
  <si>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</si>
  <si>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</si>
  <si>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</si>
  <si>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</si>
  <si>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</si>
  <si>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</si>
  <si>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</si>
  <si>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</si>
  <si>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</si>
  <si>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</si>
  <si>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</si>
  <si>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</si>
  <si>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</si>
  <si>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</si>
  <si>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</si>
  <si>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</si>
  <si>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</si>
  <si>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</si>
  <si>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</si>
  <si>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</si>
  <si>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</si>
  <si>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</si>
  <si>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</si>
  <si>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</si>
  <si>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</si>
  <si>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</si>
  <si>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</si>
  <si>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</si>
  <si>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</si>
  <si>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</si>
  <si>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</si>
  <si>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</si>
  <si>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</si>
  <si>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</si>
  <si>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</si>
  <si>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</si>
  <si>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</si>
  <si>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</si>
  <si>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</si>
  <si>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</si>
  <si>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</si>
  <si>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</si>
  <si>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</si>
  <si>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</si>
  <si>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</si>
  <si>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</si>
  <si>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</si>
  <si>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</si>
  <si>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</si>
  <si>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</si>
  <si>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</si>
  <si>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</si>
  <si>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</si>
  <si>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</si>
  <si>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</si>
  <si>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</si>
  <si>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</si>
  <si>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</si>
  <si>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</si>
  <si>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</si>
  <si>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</si>
  <si>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</si>
  <si>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</si>
  <si>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</si>
  <si>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</si>
  <si>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</si>
  <si>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</si>
  <si>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</si>
  <si>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</si>
  <si>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</si>
  <si>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</si>
  <si>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</si>
  <si>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</si>
  <si>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</si>
  <si>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</si>
  <si>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</si>
  <si>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</si>
  <si>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</si>
  <si>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</si>
  <si>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</si>
  <si>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</si>
  <si>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</si>
  <si>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</si>
  <si>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</si>
  <si>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</si>
  <si>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</si>
  <si>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</si>
  <si>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</si>
  <si>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</si>
  <si>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</si>
  <si>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</si>
  <si>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</si>
  <si>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</si>
  <si>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</si>
  <si>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</si>
  <si>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</si>
  <si>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</si>
  <si>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</si>
  <si>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</si>
  <si>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</si>
  <si>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</si>
  <si>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</si>
  <si>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</si>
  <si>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</si>
  <si>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</si>
  <si>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</si>
  <si>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</si>
  <si>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</si>
  <si>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</si>
  <si>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</si>
  <si>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</si>
  <si>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</si>
  <si>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</si>
  <si>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</si>
  <si>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</si>
  <si>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</si>
  <si>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</si>
  <si>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</si>
  <si>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</si>
  <si>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</si>
  <si>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</si>
  <si>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</si>
  <si>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</si>
  <si>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</si>
  <si>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</si>
  <si>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</si>
  <si>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</si>
  <si>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</si>
  <si>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</si>
  <si>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</si>
  <si>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</si>
  <si>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</si>
  <si>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</si>
  <si>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</si>
  <si>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</si>
  <si>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</si>
  <si>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</si>
  <si>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</si>
  <si>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</si>
  <si>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</si>
  <si>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</si>
  <si>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</si>
  <si>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</si>
  <si>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</si>
  <si>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</si>
  <si>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</si>
  <si>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</si>
  <si>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</si>
  <si>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</si>
  <si>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</si>
  <si>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</si>
  <si>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</si>
  <si>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</si>
  <si>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</si>
  <si>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</si>
  <si>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</si>
  <si>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</si>
  <si>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</si>
  <si>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</si>
  <si>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</si>
  <si>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</si>
  <si>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</si>
  <si>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</si>
  <si>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</si>
  <si>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</si>
  <si>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</si>
  <si>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</si>
  <si>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</si>
  <si>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</si>
  <si>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</si>
  <si>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</si>
  <si>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</si>
  <si>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</si>
  <si>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</si>
  <si>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</si>
  <si>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</si>
  <si>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</si>
  <si>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</si>
  <si>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</si>
  <si>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</si>
  <si>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</si>
  <si>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</si>
  <si>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</si>
  <si>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</si>
  <si>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</si>
  <si>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</si>
  <si>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</si>
  <si>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</si>
  <si>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</si>
  <si>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</si>
  <si>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</si>
  <si>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</si>
  <si>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</si>
  <si>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</si>
  <si>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</si>
  <si>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</si>
  <si>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</si>
  <si>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</si>
  <si>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</si>
  <si>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</si>
  <si>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</si>
  <si>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</si>
  <si>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</si>
  <si>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</si>
  <si>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</si>
  <si>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</si>
  <si>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</si>
  <si>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</si>
  <si>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</si>
  <si>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</si>
  <si>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</si>
  <si>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</si>
  <si>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</si>
  <si>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</si>
  <si>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</si>
  <si>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</si>
  <si>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</si>
  <si>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</si>
  <si>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</si>
  <si>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</si>
  <si>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</si>
  <si>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</si>
  <si>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</si>
  <si>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</si>
  <si>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</si>
  <si>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</si>
  <si>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</si>
  <si>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</si>
  <si>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</si>
  <si>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</si>
  <si>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</si>
  <si>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</si>
  <si>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</si>
  <si>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</si>
  <si>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</si>
  <si>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</si>
  <si>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</si>
  <si>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</si>
  <si>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</si>
  <si>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</si>
  <si>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</si>
  <si>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</si>
  <si>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</si>
  <si>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</si>
  <si>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</si>
  <si>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</si>
  <si>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</si>
  <si>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</si>
  <si>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</si>
  <si>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</si>
  <si>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</si>
  <si>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</si>
  <si>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</si>
  <si>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</si>
  <si>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</si>
  <si>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</si>
  <si>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</si>
  <si>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</si>
  <si>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</si>
  <si>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</si>
  <si>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</si>
  <si>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</si>
  <si>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</si>
  <si>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</si>
  <si>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</si>
  <si>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</si>
  <si>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</si>
  <si>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</si>
  <si>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</si>
  <si>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</si>
  <si>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</si>
  <si>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</si>
  <si>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</si>
  <si>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</si>
  <si>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</si>
  <si>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</si>
  <si>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</si>
  <si>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</si>
  <si>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</si>
  <si>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</si>
  <si>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</si>
  <si>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</si>
  <si>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</si>
  <si>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</si>
  <si>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</si>
  <si>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</si>
  <si>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</si>
  <si>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</si>
  <si>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</si>
  <si>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</si>
  <si>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</si>
  <si>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</si>
  <si>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</si>
  <si>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</si>
  <si>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</si>
  <si>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</si>
  <si>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</si>
  <si>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</si>
  <si>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</si>
  <si>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</si>
  <si>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</si>
  <si>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</si>
  <si>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</si>
  <si>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</si>
  <si>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</si>
  <si>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</si>
  <si>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</si>
  <si>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</si>
  <si>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</si>
  <si>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</si>
  <si>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</si>
  <si>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</si>
  <si>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</si>
  <si>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</si>
  <si>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</si>
  <si>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</si>
  <si>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</si>
  <si>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</si>
  <si>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</si>
  <si>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</si>
  <si>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</si>
  <si>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</si>
  <si>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</si>
  <si>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</si>
  <si>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</si>
  <si>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</si>
  <si>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</si>
  <si>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</si>
  <si>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</si>
  <si>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</si>
  <si>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</si>
  <si>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</si>
  <si>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</si>
  <si>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</si>
  <si>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</si>
  <si>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</si>
  <si>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</si>
  <si>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</si>
  <si>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</si>
  <si>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</si>
  <si>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</si>
  <si>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</si>
  <si>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</si>
  <si>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</si>
  <si>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</si>
  <si>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</si>
  <si>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</si>
  <si>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</si>
  <si>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</si>
  <si>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</si>
  <si>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</si>
  <si>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</si>
  <si>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</si>
  <si>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</si>
  <si>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</si>
  <si>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</si>
  <si>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</si>
  <si>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</si>
  <si>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</si>
  <si>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</si>
  <si>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</si>
  <si>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</si>
  <si>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</si>
  <si>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</si>
  <si>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</si>
  <si>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</si>
  <si>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</si>
  <si>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</si>
  <si>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</si>
  <si>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</si>
  <si>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</si>
  <si>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</si>
  <si>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</si>
  <si>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</si>
  <si>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</si>
  <si>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</si>
  <si>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</si>
  <si>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</si>
  <si>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</si>
  <si>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</si>
  <si>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</si>
  <si>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</si>
  <si>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</si>
  <si>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</si>
  <si>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</si>
  <si>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</si>
  <si>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</si>
  <si>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</si>
  <si>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</si>
  <si>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</si>
  <si>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</si>
  <si>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</si>
  <si>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</si>
  <si>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</si>
  <si>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</si>
  <si>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</si>
  <si>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</si>
  <si>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</si>
  <si>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</si>
  <si>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</si>
  <si>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</si>
  <si>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</si>
  <si>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</si>
  <si>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</si>
  <si>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</si>
  <si>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</si>
  <si>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</si>
  <si>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</si>
  <si>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</si>
  <si>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</si>
  <si>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</si>
  <si>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</si>
  <si>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</si>
  <si>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</si>
  <si>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</si>
  <si>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</si>
  <si>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</si>
  <si>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</si>
  <si>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</si>
  <si>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</si>
  <si>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</si>
  <si>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</si>
  <si>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</si>
  <si>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</si>
  <si>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</si>
  <si>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</si>
  <si>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</si>
  <si>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</si>
  <si>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</si>
  <si>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</si>
  <si>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</si>
  <si>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</si>
  <si>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</si>
  <si>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</si>
  <si>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</si>
  <si>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</si>
  <si>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</si>
  <si>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</si>
  <si>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</si>
  <si>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</si>
  <si>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</si>
  <si>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</si>
  <si>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</si>
  <si>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</si>
  <si>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</si>
  <si>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</si>
  <si>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</si>
  <si>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</si>
  <si>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</si>
  <si>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</si>
  <si>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</si>
  <si>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</si>
  <si>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</si>
  <si>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</si>
  <si>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</si>
  <si>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</si>
  <si>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</si>
  <si>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</si>
  <si>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</si>
  <si>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</si>
  <si>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</si>
  <si>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</si>
  <si>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</si>
  <si>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</si>
  <si>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</si>
  <si>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</si>
  <si>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</si>
  <si>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</si>
  <si>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</si>
  <si>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</si>
  <si>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</si>
  <si>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</si>
  <si>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</si>
  <si>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</si>
  <si>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</si>
  <si>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</si>
  <si>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</si>
  <si>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</si>
  <si>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</si>
  <si>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</si>
  <si>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</si>
  <si>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</si>
  <si>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</si>
  <si>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</si>
  <si>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</si>
  <si>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</si>
  <si>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</si>
  <si>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</si>
  <si>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</si>
  <si>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</si>
  <si>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</si>
  <si>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</si>
  <si>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</si>
  <si>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</si>
  <si>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</si>
  <si>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</si>
  <si>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</si>
  <si>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</si>
  <si>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</si>
  <si>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</si>
  <si>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</si>
  <si>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</si>
  <si>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</si>
  <si>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</si>
  <si>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</si>
  <si>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</si>
  <si>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</si>
  <si>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</si>
  <si>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</si>
  <si>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</si>
  <si>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</si>
  <si>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</si>
  <si>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</si>
  <si>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</si>
  <si>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</si>
  <si>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</si>
  <si>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</si>
  <si>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</si>
  <si>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</si>
  <si>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</si>
  <si>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</si>
  <si>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</si>
  <si>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</si>
  <si>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</si>
  <si>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</si>
  <si>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</si>
  <si>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</si>
  <si>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</si>
  <si>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</si>
  <si>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</si>
  <si>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</si>
  <si>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</si>
  <si>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</si>
  <si>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</si>
  <si>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</si>
  <si>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</si>
  <si>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</si>
  <si>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</si>
  <si>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</si>
  <si>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</si>
  <si>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</si>
  <si>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</si>
  <si>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</si>
  <si>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</si>
  <si>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</si>
  <si>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</si>
  <si>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</si>
  <si>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</si>
  <si>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</si>
  <si>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</si>
  <si>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</si>
  <si>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</si>
  <si>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</si>
  <si>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</si>
  <si>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</si>
  <si>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</si>
  <si>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</si>
  <si>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</si>
  <si>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</si>
  <si>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</si>
  <si>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</si>
  <si>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</si>
  <si>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</si>
  <si>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</si>
  <si>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</si>
  <si>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</si>
  <si>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</si>
  <si>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</si>
  <si>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</si>
  <si>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</si>
  <si>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</si>
  <si>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</si>
  <si>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</si>
  <si>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</si>
  <si>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</si>
  <si>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</si>
  <si>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</si>
  <si>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</si>
  <si>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</si>
  <si>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</si>
  <si>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</si>
  <si>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</si>
  <si>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</si>
  <si>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</si>
  <si>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</si>
  <si>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</si>
  <si>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</si>
  <si>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</si>
  <si>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</si>
  <si>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</si>
  <si>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</si>
  <si>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</si>
  <si>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</si>
  <si>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</si>
  <si>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</si>
  <si>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</si>
  <si>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</si>
  <si>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</si>
  <si>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</si>
  <si>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</si>
  <si>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</si>
  <si>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</si>
  <si>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</si>
  <si>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</si>
  <si>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</si>
  <si>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</si>
  <si>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</si>
  <si>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</si>
  <si>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</si>
  <si>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</si>
  <si>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</si>
  <si>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</si>
  <si>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</si>
  <si>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</si>
  <si>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</si>
  <si>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</si>
  <si>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</si>
  <si>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</si>
  <si>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</si>
  <si>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</si>
  <si>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</si>
  <si>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</si>
  <si>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</si>
  <si>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</si>
  <si>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</si>
  <si>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</si>
  <si>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</si>
  <si>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</si>
  <si>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</si>
  <si>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</si>
  <si>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</si>
  <si>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</si>
  <si>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</si>
  <si>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</si>
  <si>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</si>
  <si>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</si>
  <si>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</si>
  <si>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</si>
  <si>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</si>
  <si>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</si>
  <si>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</si>
  <si>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</si>
  <si>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</si>
  <si>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</si>
  <si>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</si>
  <si>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</si>
  <si>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</si>
  <si>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</si>
  <si>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</si>
  <si>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</si>
  <si>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</si>
  <si>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</si>
  <si>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</si>
  <si>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</si>
  <si>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</si>
  <si>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</si>
  <si>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</si>
  <si>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</si>
  <si>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</si>
  <si>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</si>
  <si>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</si>
  <si>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</si>
  <si>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</si>
  <si>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</si>
  <si>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</si>
  <si>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</si>
  <si>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</si>
  <si>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</si>
  <si>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</si>
  <si>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</si>
  <si>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</si>
  <si>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</si>
  <si>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</si>
  <si>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</si>
  <si>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</si>
  <si>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</si>
  <si>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</si>
  <si>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</si>
  <si>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</si>
  <si>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</si>
  <si>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</si>
  <si>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</si>
  <si>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</si>
  <si>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</si>
  <si>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</si>
  <si>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</si>
  <si>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</si>
  <si>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</si>
  <si>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</si>
  <si>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</si>
  <si>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</si>
  <si>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</si>
  <si>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</si>
  <si>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</si>
  <si>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</si>
  <si>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</si>
  <si>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</si>
  <si>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</si>
  <si>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</si>
  <si>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</si>
  <si>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</si>
  <si>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</si>
  <si>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</si>
  <si>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</si>
  <si>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</si>
  <si>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</si>
  <si>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</si>
  <si>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</si>
  <si>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</si>
  <si>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</si>
  <si>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</si>
  <si>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</si>
  <si>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</si>
  <si>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</si>
  <si>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</si>
  <si>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</si>
  <si>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</si>
  <si>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</si>
  <si>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</si>
  <si>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</si>
  <si>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</si>
  <si>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</si>
  <si>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</si>
  <si>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</si>
  <si>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</si>
  <si>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</si>
  <si>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</si>
  <si>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</si>
  <si>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</si>
  <si>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</si>
  <si>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</si>
  <si>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</si>
  <si>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</si>
  <si>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</si>
  <si>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</si>
  <si>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</si>
  <si>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</si>
  <si>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</si>
  <si>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</si>
  <si>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</si>
  <si>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</si>
  <si>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</si>
  <si>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</si>
  <si>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</si>
  <si>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</si>
  <si>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</si>
  <si>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</si>
  <si>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</si>
  <si>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</si>
  <si>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</si>
  <si>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</si>
  <si>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</si>
  <si>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</si>
  <si>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</si>
  <si>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</si>
  <si>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</si>
  <si>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</si>
  <si>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</si>
  <si>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</si>
  <si>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</si>
  <si>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</si>
  <si>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</si>
  <si>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</si>
  <si>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</si>
  <si>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</si>
  <si>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</si>
  <si>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</si>
  <si>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</si>
  <si>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</si>
  <si>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</si>
  <si>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</si>
  <si>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</si>
  <si>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</si>
  <si>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</si>
  <si>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</si>
  <si>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</si>
  <si>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</si>
  <si>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</si>
  <si>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</si>
  <si>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</si>
  <si>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</si>
  <si>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</si>
  <si>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</si>
  <si>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</si>
  <si>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</si>
  <si>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</si>
  <si>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</si>
  <si>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</si>
  <si>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</si>
  <si>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</si>
  <si>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</si>
  <si>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</si>
  <si>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</si>
  <si>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</si>
  <si>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</si>
  <si>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</si>
  <si>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</si>
  <si>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</si>
  <si>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</si>
  <si>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</si>
  <si>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</si>
  <si>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</si>
  <si>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</si>
  <si>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</si>
  <si>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</si>
  <si>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</si>
  <si>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</si>
  <si>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</si>
  <si>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</si>
  <si>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</si>
  <si>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</si>
  <si>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</si>
  <si>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</si>
  <si>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</si>
  <si>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</si>
  <si>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</si>
  <si>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</si>
  <si>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</si>
  <si>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</si>
  <si>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</si>
  <si>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</si>
  <si>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</si>
  <si>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</si>
  <si>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</si>
  <si>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</si>
  <si>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</si>
  <si>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</si>
  <si>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</si>
  <si>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</si>
  <si>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</si>
  <si>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</si>
  <si>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</si>
  <si>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</si>
  <si>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</si>
  <si>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</si>
  <si>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</si>
  <si>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</si>
  <si>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</si>
  <si>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</si>
  <si>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</si>
  <si>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</si>
  <si>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</si>
  <si>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</si>
  <si>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</si>
  <si>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</si>
  <si>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</si>
  <si>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</si>
  <si>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</si>
  <si>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</si>
  <si>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</si>
  <si>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</si>
  <si>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</si>
  <si>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</si>
  <si>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</si>
  <si>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</si>
  <si>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</si>
  <si>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</si>
  <si>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</si>
  <si>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</si>
  <si>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</si>
  <si>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</si>
  <si>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</si>
  <si>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</si>
  <si>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</si>
  <si>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</si>
  <si>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</si>
  <si>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</si>
  <si>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</si>
  <si>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</si>
  <si>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</si>
  <si>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</si>
  <si>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</si>
  <si>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</si>
  <si>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</si>
  <si>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</si>
  <si>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</si>
  <si>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</si>
  <si>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</si>
  <si>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</si>
  <si>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</si>
  <si>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</si>
  <si>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</si>
  <si>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</si>
  <si>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</si>
  <si>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</si>
  <si>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</si>
  <si>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</si>
  <si>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</si>
  <si>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</si>
  <si>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</si>
  <si>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</si>
  <si>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</si>
  <si>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</si>
  <si>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</si>
  <si>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</si>
  <si>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</si>
  <si>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</si>
  <si>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</si>
  <si>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</si>
  <si>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</si>
  <si>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</si>
  <si>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</si>
  <si>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</si>
  <si>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</si>
  <si>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</si>
  <si>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</si>
  <si>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</si>
  <si>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</si>
  <si>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</si>
  <si>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</si>
  <si>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</si>
  <si>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</si>
  <si>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</si>
  <si>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</si>
  <si>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</si>
  <si>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</si>
  <si>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</si>
  <si>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</si>
  <si>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</si>
  <si>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</si>
  <si>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</si>
  <si>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</si>
  <si>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</si>
  <si>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</si>
  <si>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</si>
  <si>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</si>
  <si>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</si>
  <si>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</si>
  <si>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</si>
  <si>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</si>
  <si>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</si>
  <si>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</si>
  <si>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</si>
  <si>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</si>
  <si>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</si>
  <si>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</si>
  <si>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</si>
  <si>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</si>
  <si>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</si>
  <si>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</si>
  <si>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</si>
  <si>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</si>
  <si>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</si>
  <si>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</si>
  <si>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</si>
  <si>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</si>
  <si>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</si>
  <si>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</si>
  <si>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</si>
  <si>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</si>
  <si>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</si>
  <si>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</si>
  <si>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</si>
  <si>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</si>
  <si>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</si>
  <si>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</si>
  <si>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</si>
  <si>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</si>
  <si>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</si>
  <si>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</si>
  <si>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</si>
  <si>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</si>
  <si>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</si>
  <si>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</si>
  <si>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</si>
  <si>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</si>
  <si>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</si>
  <si>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</si>
  <si>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</si>
  <si>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</si>
  <si>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</si>
  <si>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</si>
  <si>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</si>
  <si>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</si>
  <si>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</si>
  <si>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</si>
  <si>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</si>
  <si>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</si>
  <si>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</si>
  <si>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</si>
  <si>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</si>
  <si>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</si>
  <si>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</si>
  <si>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</si>
  <si>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</si>
  <si>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</si>
  <si>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</si>
  <si>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</si>
  <si>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</si>
  <si>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</si>
  <si>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</si>
  <si>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</si>
  <si>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</si>
  <si>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</si>
  <si>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</si>
  <si>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</si>
  <si>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</si>
  <si>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</si>
  <si>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</si>
  <si>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</si>
  <si>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</si>
  <si>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</si>
  <si>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</si>
  <si>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</si>
  <si>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</si>
  <si>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</si>
  <si>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</si>
  <si>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</si>
  <si>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</si>
  <si>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</si>
  <si>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</si>
  <si>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</si>
  <si>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</si>
  <si>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</si>
  <si>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</si>
  <si>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</si>
  <si>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</si>
  <si>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</si>
  <si>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</si>
  <si>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</si>
  <si>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</si>
  <si>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</si>
  <si>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</si>
  <si>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</si>
  <si>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</si>
  <si>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</si>
  <si>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</si>
  <si>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</si>
  <si>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</si>
  <si>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</si>
  <si>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</si>
  <si>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</si>
  <si>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</si>
  <si>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</si>
  <si>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</si>
  <si>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</si>
  <si>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</si>
  <si>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</si>
  <si>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</si>
  <si>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</si>
  <si>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</si>
  <si>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</si>
  <si>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</si>
  <si>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</si>
  <si>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</si>
  <si>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</si>
  <si>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</si>
  <si>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</si>
  <si>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</si>
  <si>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</si>
  <si>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</si>
  <si>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</si>
  <si>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</si>
  <si>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</si>
  <si>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</si>
  <si>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</si>
  <si>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</si>
  <si>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</si>
  <si>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</si>
  <si>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</si>
  <si>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</si>
  <si>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</si>
  <si>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</si>
  <si>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</si>
  <si>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</si>
  <si>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</si>
  <si>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</si>
  <si>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</si>
  <si>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</si>
  <si>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</si>
  <si>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</si>
  <si>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</si>
  <si>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</si>
  <si>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</si>
  <si>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</si>
  <si>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</si>
  <si>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</si>
  <si>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</si>
  <si>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</si>
  <si>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</si>
  <si>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</si>
  <si>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</si>
  <si>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</si>
  <si>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</si>
  <si>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</si>
  <si>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</si>
  <si>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</si>
  <si>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</si>
  <si>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</si>
  <si>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</si>
  <si>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</si>
  <si>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</si>
  <si>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</si>
  <si>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</si>
  <si>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</si>
  <si>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</si>
  <si>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</si>
  <si>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</si>
  <si>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</si>
  <si>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</si>
  <si>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</si>
  <si>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</si>
  <si>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</si>
  <si>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</si>
  <si>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</si>
  <si>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</si>
  <si>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</si>
  <si>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</si>
  <si>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</si>
  <si>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</si>
  <si>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</si>
  <si>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</si>
  <si>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</si>
  <si>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</si>
  <si>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</si>
  <si>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</si>
  <si>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</si>
  <si>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</si>
  <si>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</si>
  <si>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</si>
  <si>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</si>
  <si>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</si>
  <si>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</si>
  <si>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</si>
  <si>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</si>
  <si>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</si>
  <si>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</si>
  <si>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</si>
  <si>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</si>
  <si>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</si>
  <si>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</si>
  <si>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</si>
  <si>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</si>
  <si>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</si>
  <si>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</si>
  <si>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</si>
  <si>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</si>
  <si>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</si>
  <si>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</si>
  <si>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</si>
  <si>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</si>
  <si>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</si>
  <si>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</si>
  <si>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</si>
  <si>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</si>
  <si>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</si>
  <si>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</si>
  <si>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</si>
  <si>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</si>
  <si>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</si>
  <si>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</si>
  <si>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</si>
  <si>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</si>
  <si>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</si>
  <si>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</si>
  <si>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</si>
  <si>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</si>
  <si>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</si>
  <si>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</si>
  <si>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</si>
  <si>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</si>
  <si>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</si>
  <si>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</si>
  <si>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</si>
  <si>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</si>
  <si>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</si>
  <si>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</si>
  <si>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</si>
  <si>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</si>
  <si>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</si>
  <si>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</si>
  <si>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</si>
  <si>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</si>
  <si>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</si>
  <si>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</si>
  <si>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</si>
  <si>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</si>
  <si>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</si>
  <si>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</si>
  <si>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</si>
  <si>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</si>
  <si>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</si>
  <si>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</si>
  <si>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</si>
  <si>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</si>
  <si>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</si>
  <si>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</si>
  <si>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</si>
  <si>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</si>
  <si>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</si>
  <si>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</si>
  <si>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</si>
  <si>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</si>
  <si>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</si>
  <si>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</si>
  <si>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</si>
  <si>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</si>
  <si>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</si>
  <si>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</si>
  <si>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</si>
  <si>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</si>
  <si>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</si>
  <si>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</si>
  <si>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</si>
  <si>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</si>
  <si>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</si>
  <si>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</si>
  <si>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</si>
  <si>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</si>
  <si>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</si>
  <si>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</si>
  <si>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</si>
  <si>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</si>
  <si>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</si>
  <si>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</si>
  <si>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</si>
  <si>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</si>
  <si>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</si>
  <si>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</si>
  <si>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</si>
  <si>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</si>
  <si>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</si>
  <si>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</si>
  <si>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</si>
  <si>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</si>
  <si>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</si>
  <si>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</si>
  <si>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</si>
  <si>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</si>
  <si>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</si>
  <si>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</si>
  <si>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</si>
  <si>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</si>
  <si>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</si>
  <si>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</si>
  <si>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</si>
  <si>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</si>
  <si>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</si>
  <si>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</si>
  <si>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</si>
  <si>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</si>
  <si>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</si>
  <si>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</si>
  <si>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</si>
  <si>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</si>
  <si>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</si>
  <si>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</si>
  <si>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</si>
  <si>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</si>
  <si>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</si>
  <si>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</si>
  <si>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</si>
  <si>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</si>
  <si>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</si>
  <si>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</si>
  <si>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</si>
  <si>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</si>
  <si>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</si>
  <si>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</si>
  <si>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</si>
  <si>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</si>
  <si>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</si>
  <si>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</si>
  <si>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</si>
  <si>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</si>
  <si>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</si>
  <si>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</si>
  <si>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</si>
  <si>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</si>
  <si>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</si>
  <si>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</si>
  <si>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</si>
  <si>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</si>
  <si>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</si>
  <si>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</si>
  <si>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</si>
  <si>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</si>
  <si>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</si>
  <si>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</si>
  <si>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</si>
  <si>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</si>
  <si>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</si>
  <si>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</si>
  <si>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</si>
  <si>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</si>
  <si>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</si>
  <si>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</si>
  <si>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</si>
  <si>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</si>
  <si>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</si>
  <si>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</si>
  <si>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</si>
  <si>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</si>
  <si>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</si>
  <si>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</si>
  <si>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</si>
  <si>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</si>
  <si>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</si>
  <si>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</si>
  <si>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</si>
  <si>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</si>
  <si>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</si>
  <si>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</si>
  <si>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</si>
  <si>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</si>
  <si>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</si>
  <si>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</si>
  <si>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</si>
  <si>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</si>
  <si>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</si>
  <si>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</si>
  <si>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</si>
  <si>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</si>
  <si>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</si>
  <si>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</si>
  <si>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</si>
  <si>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</si>
  <si>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</si>
  <si>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</si>
  <si>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</si>
  <si>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</si>
  <si>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</si>
  <si>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</si>
  <si>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</si>
  <si>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</si>
  <si>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</si>
  <si>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</si>
  <si>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</si>
  <si>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</si>
  <si>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</si>
  <si>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</si>
  <si>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</si>
  <si>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</si>
  <si>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</si>
  <si>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</si>
  <si>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</si>
  <si>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</si>
  <si>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</si>
  <si>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</si>
  <si>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</si>
  <si>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</si>
  <si>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</si>
  <si>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</si>
  <si>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</si>
  <si>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</si>
  <si>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</si>
  <si>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</si>
  <si>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</si>
  <si>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</si>
  <si>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</si>
  <si>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</si>
  <si>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</si>
  <si>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</si>
  <si>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</si>
  <si>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</si>
  <si>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</si>
  <si>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</si>
  <si>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</si>
  <si>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</si>
  <si>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</si>
  <si>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</si>
  <si>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</si>
  <si>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</si>
  <si>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</si>
  <si>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</si>
  <si>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</si>
  <si>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</si>
  <si>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</si>
  <si>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</si>
  <si>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</si>
  <si>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</si>
  <si>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</si>
  <si>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</si>
  <si>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</si>
  <si>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</si>
  <si>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</si>
  <si>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</si>
  <si>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</si>
  <si>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</si>
  <si>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</si>
  <si>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</si>
  <si>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</si>
  <si>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</si>
  <si>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</si>
  <si>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</si>
  <si>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</si>
  <si>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</si>
  <si>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</si>
  <si>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</si>
  <si>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</si>
  <si>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</si>
  <si>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</si>
  <si>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</si>
  <si>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</si>
  <si>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</si>
  <si>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</si>
  <si>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</si>
  <si>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</si>
  <si>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</si>
  <si>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</si>
  <si>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</si>
  <si>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</si>
  <si>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</si>
  <si>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</si>
  <si>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</si>
  <si>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</si>
  <si>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</si>
  <si>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</si>
  <si>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</si>
  <si>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</si>
  <si>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</si>
  <si>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</si>
  <si>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</si>
  <si>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</si>
  <si>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</si>
  <si>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</si>
  <si>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</si>
  <si>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</si>
  <si>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</si>
  <si>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</si>
  <si>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</si>
  <si>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</si>
  <si>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</si>
  <si>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</si>
  <si>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</si>
  <si>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</si>
  <si>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</si>
  <si>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</si>
  <si>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</si>
  <si>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</si>
  <si>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</si>
  <si>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</si>
  <si>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</si>
  <si>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</si>
  <si>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</si>
  <si>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</si>
  <si>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</si>
  <si>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</si>
  <si>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</si>
  <si>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</si>
  <si>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</si>
  <si>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</si>
  <si>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</si>
  <si>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</si>
  <si>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</si>
  <si>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</si>
  <si>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</si>
  <si>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</si>
  <si>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</si>
  <si>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</si>
  <si>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</si>
  <si>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</si>
  <si>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</si>
  <si>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</si>
  <si>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</si>
  <si>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</si>
  <si>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</si>
  <si>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</si>
  <si>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</si>
  <si>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</si>
  <si>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</si>
  <si>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</si>
  <si>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</si>
  <si>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</si>
  <si>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</si>
  <si>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</si>
  <si>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</si>
  <si>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</si>
  <si>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</si>
  <si>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</si>
  <si>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</si>
  <si>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</si>
  <si>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</si>
  <si>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</si>
  <si>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</si>
  <si>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</si>
  <si>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</si>
  <si>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</si>
  <si>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</si>
  <si>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</si>
  <si>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</si>
  <si>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</si>
  <si>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</si>
  <si>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</si>
  <si>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</si>
  <si>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</si>
  <si>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</si>
  <si>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</si>
  <si>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</si>
  <si>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</si>
  <si>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</si>
  <si>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</si>
  <si>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</si>
  <si>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</si>
  <si>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</si>
  <si>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</si>
  <si>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</si>
  <si>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</si>
  <si>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</si>
  <si>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</si>
  <si>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</si>
  <si>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</si>
  <si>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</si>
  <si>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</si>
  <si>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</si>
  <si>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</si>
  <si>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</si>
  <si>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</si>
  <si>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</si>
  <si>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</si>
  <si>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</si>
  <si>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</si>
  <si>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</si>
  <si>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</si>
  <si>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</si>
  <si>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</si>
  <si>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</si>
  <si>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</si>
  <si>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</si>
  <si>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</si>
  <si>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</si>
  <si>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</si>
  <si>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</si>
  <si>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</si>
  <si>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</si>
  <si>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</si>
  <si>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</si>
  <si>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</si>
  <si>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</si>
  <si>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</si>
  <si>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</si>
  <si>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</si>
  <si>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</si>
  <si>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</si>
  <si>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</si>
  <si>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</si>
  <si>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</si>
  <si>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</si>
  <si>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</si>
  <si>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</si>
  <si>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</si>
  <si>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</si>
  <si>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</si>
  <si>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</si>
  <si>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</si>
  <si>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</si>
  <si>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</si>
  <si>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</si>
  <si>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</si>
  <si>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</si>
  <si>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</si>
  <si>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</si>
  <si>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</si>
  <si>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</si>
  <si>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</si>
  <si>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</si>
  <si>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</si>
  <si>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</si>
  <si>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</si>
  <si>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</si>
  <si>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</si>
  <si>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</si>
  <si>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</si>
  <si>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</si>
  <si>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</si>
  <si>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</si>
  <si>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</si>
  <si>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</si>
  <si>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</si>
  <si>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</si>
  <si>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</si>
  <si>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</si>
  <si>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</si>
  <si>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</si>
  <si>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</si>
  <si>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</si>
  <si>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</si>
  <si>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</si>
  <si>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</si>
  <si>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</si>
  <si>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</si>
  <si>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</si>
  <si>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</si>
  <si>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</si>
  <si>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</si>
  <si>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</si>
  <si>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</si>
  <si>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</si>
  <si>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</si>
  <si>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</si>
  <si>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</si>
  <si>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</si>
  <si>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</si>
  <si>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</si>
  <si>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</si>
  <si>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</si>
  <si>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</si>
  <si>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</si>
  <si>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</si>
  <si>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</si>
  <si>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</si>
  <si>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</si>
  <si>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</si>
  <si>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</si>
  <si>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</si>
  <si>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</si>
  <si>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</si>
  <si>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</si>
  <si>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</si>
  <si>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</si>
  <si>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</si>
  <si>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</si>
  <si>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</si>
  <si>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</si>
  <si>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</si>
  <si>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</si>
  <si>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</si>
  <si>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</si>
  <si>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</si>
  <si>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</si>
  <si>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</si>
  <si>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</si>
  <si>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</si>
  <si>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</si>
  <si>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</si>
  <si>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</si>
  <si>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</si>
  <si>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</si>
  <si>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</si>
  <si>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</si>
  <si>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</si>
  <si>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</si>
  <si>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</si>
  <si>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</si>
  <si>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</si>
  <si>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</si>
  <si>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</si>
  <si>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</si>
  <si>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</si>
  <si>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</si>
  <si>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</si>
  <si>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</si>
  <si>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</si>
  <si>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</si>
  <si>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</si>
  <si>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</si>
  <si>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</si>
  <si>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</si>
  <si>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</si>
  <si>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</si>
  <si>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</si>
  <si>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</si>
  <si>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</si>
  <si>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</si>
  <si>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</si>
  <si>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</si>
  <si>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</si>
  <si>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</si>
  <si>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</si>
  <si>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</si>
  <si>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</si>
  <si>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</si>
  <si>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</si>
  <si>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</si>
  <si>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</si>
  <si>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</si>
  <si>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</si>
  <si>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</si>
  <si>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</si>
  <si>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</si>
  <si>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</si>
  <si>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</si>
  <si>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</si>
  <si>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</si>
  <si>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</si>
  <si>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</si>
  <si>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</si>
  <si>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</si>
  <si>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</si>
  <si>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</si>
  <si>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</si>
  <si>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</si>
  <si>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</si>
  <si>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</si>
  <si>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</si>
  <si>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</si>
  <si>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</si>
  <si>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</si>
  <si>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</si>
  <si>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</si>
  <si>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</si>
  <si>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</si>
  <si>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</si>
  <si>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</si>
  <si>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</si>
  <si>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</si>
  <si>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</si>
  <si>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</si>
  <si>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</si>
  <si>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</si>
  <si>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</si>
  <si>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</si>
  <si>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</si>
  <si>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</si>
  <si>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</si>
  <si>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</si>
  <si>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</si>
  <si>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</si>
  <si>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</si>
  <si>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</si>
  <si>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</si>
  <si>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</si>
  <si>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</si>
  <si>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</si>
  <si>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</si>
  <si>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</si>
  <si>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</si>
  <si>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</si>
  <si>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</si>
  <si>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</si>
  <si>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</si>
  <si>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</si>
  <si>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</si>
  <si>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</si>
  <si>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</si>
  <si>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</si>
  <si>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</si>
  <si>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</si>
  <si>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</si>
  <si>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</si>
  <si>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</si>
  <si>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</si>
  <si>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</si>
  <si>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</si>
  <si>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</si>
  <si>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</si>
  <si>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</si>
  <si>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</si>
  <si>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</si>
  <si>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</si>
  <si>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</si>
  <si>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</si>
  <si>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</si>
  <si>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</si>
  <si>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PCM-20251103-00001104</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</si>
  <si>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</si>
  <si>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</si>
  <si>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</si>
  <si>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</si>
  <si>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</si>
  <si>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</si>
  <si>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</si>
  <si>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</si>
  <si>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</si>
  <si>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</si>
  <si>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EM Team on the way ETA: 40 Mins</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</si>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</sst>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301.73410694444465</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5.8840740741288755E-2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45964.682532870371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45964.682532870371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45964.682532870371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45964.682532870371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45964.682532870371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45964.682532870371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45964.682532870371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45964.682532870371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45964.682532870371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45964.682532870371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45964.682532870371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45964.682532870371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45964.682532870371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45964.682532870371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45964.682532870371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45964.682532870371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45964.682532870371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45964.682532870371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45964.682532870371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45964.682532870371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45964.682532870371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45964.682532870371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45964.682532870371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45964.682532870371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45964.682532870371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45964.682532870371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45964.682532870371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45964.682532870371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45964.682532870371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45964.682532870371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45964.682532870371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45964.682532870371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45964.682532870371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45964.682532870371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45964.682532870371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45964.682532870371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45964.682532870371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45964.682532870371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45964.682532870371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45964.682532870371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45964.682532870371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45964.682532870371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45964.682532870371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45964.682532870371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45964.682532870371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45964.682532870371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45964.682532870371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45964.682532870371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45964.682532870371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45964.682532870371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45964.682532870371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45964.682532870371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45964.682532870371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45964.682532870371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45964.682532870371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45964.682532870371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45964.682532870371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45964.682532870371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45964.682532870371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45964.682532870371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45964.682532870371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45964.682532870371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45964.682532870371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45964.682532870371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45964.682532870371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45964.682532870371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45964.682532870371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45964.682532870371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45964.682532870371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45964.682532870371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45964.682532870371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45964.682532870371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45964.682532870371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45964.682532870371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45964.682532870371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45964.682532870371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45964.682532870371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45964.682532870371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45964.682532870371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45964.682532870371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45964.682532870371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45964.682532870371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45964.682532870371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45964.682532870371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45964.682532870371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45964.682532870371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45964.682532870371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45964.682532870371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45964.682532870371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45964.682532870371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45964.682532870371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45964.682532870371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45964.682532870371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45964.682532870371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45964.682532870371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45964.682532870371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45964.682532870371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45964.682532870371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45964.682532870371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45964.682532870371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45964.682532870371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45964.682532870371</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45964.682532870371</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139.68269490740931</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5.9404495370399673</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5.1028240741288755E-2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45964.682532870371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45964.682532870371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45964.682532870371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45964.682532870371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45964.682532870371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45964.682532870371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45964.682532870371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45964.682532870371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45964.682532870371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45964.682532870371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45964.682532870371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45964.682532870371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45964.682532870371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45964.682532870371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45964.682532870371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45964.682532870371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45964.682532870371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45964.682532870371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45964.682532870371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45964.682532870371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45964.682532870371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45964.682532870371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45964.682532870371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45964.682532870371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45964.682532870371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45964.682532870371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45964.682532870371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45964.682532870371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45964.682532870371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45964.682532870371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45964.682532870371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45964.682532870371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45964.682532870371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45964.682532870371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45964.682532870371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45964.682532870371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45964.682532870371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45964.682532870371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45964.682532870371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45964.682532870371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45964.682532870371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45964.682532870371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45964.682532870371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45964.682532870371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45964.682532870371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45964.682532870371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45964.682532870371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45964.682532870371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45964.682532870371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45964.682532870371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45964.682532870371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45964.682532870371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45964.682532870371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45964.682532870371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45964.682532870371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45964.682532870371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45964.682532870371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45964.682532870371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45964.682532870371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45964.682532870371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45964.682532870371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45964.682532870371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45964.682532870371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45964.682532870371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45964.682532870371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45964.682532870371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45964.682532870371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45964.682532870371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45964.682532870371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45964.682532870371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45964.682532870371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45964.682532870371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45964.682532870371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45964.682532870371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45964.682532870371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45964.682532870371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45964.682532870371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45964.682532870371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45964.682532870371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45964.682532870371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45964.682532870371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45964.682532870371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45964.682532870371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45964.682532870371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45964.682532870371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45964.682532870371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45964.682532870371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45964.682532870371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45964.682532870371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45964.682532870371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45964.682532870371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45964.682532870371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45964.682532870371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45964.682532870371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45964.682532870371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45964.682532870371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45964.682532870371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45964.682532870371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45964.682532870371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45964.682532870371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45964.682532870371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45964.682532870371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45964.682532870371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45964.682532870371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45964.682532870371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45964.682532870371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45964.682532870371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45964.682532870371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45964.682532870371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45964.682532870371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45964.682532870371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45964.682532870371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45964.682532870371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45964.682532870371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45964.682532870371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45964.682532870371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45964.682532870371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45964.682532870371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45964.682532870371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45964.682532870371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45964.682532870371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45964.682532870371</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0.11528749999706633</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45964.682532870371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45964.682532870371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45964.682532870371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45964.682532870371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45964.682532870371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45964.682532870371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45964.682532870371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45964.682532870371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45964.682532870371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45964.682532870371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45964.682532870371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45964.682532870371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45964.682532870371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45964.682532870371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45964.682532870371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45964.682532870371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45964.682532870371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45964.682532870371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45964.682532870371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45964.682532870371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45964.682532870371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45964.682532870371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45964.682532870371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45964.682532870371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45964.682532870371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45964.682532870371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45964.682532870371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45964.682532870371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45964.682532870371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45964.682532870371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45964.682532870371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45964.682532870371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45964.682532870371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45964.682532870371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45964.682532870371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45964.682532870371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45964.682532870371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45964.682532870371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45964.682532870371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45964.682532870371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45964.682532870371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45964.682532870371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45964.682532870371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45964.682532870371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45964.682532870371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45964.682532870371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45964.682532870371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45964.682532870371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45964.682532870371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45964.682532870371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45964.682532870371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45964.682532870371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45964.682532870371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45964.682532870371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45964.682532870371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45964.682532870371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45964.682532870371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45964.682532870371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45964.682532870371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45964.682532870371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45964.682532870371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45964.682532870371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45964.682532870371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45964.682532870371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45964.682532870371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45964.682532870371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45964.682532870371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45964.682532870371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45964.682532870371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45964.682532870371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45964.682532870371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45964.682532870371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45964.682532870371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45964.682532870371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45964.682532870371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45964.682532870371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45964.682532870371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45964.682532870371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45964.682532870371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45964.682532870371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45964.682532870371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45964.682532870371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45964.682532870371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45964.682532870371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45964.682532870371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45964.682532870371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45964.682532870371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45964.682532870371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45964.682532870371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45964.682532870371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45964.682532870371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45964.682532870371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45964.682532870371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45964.682532870371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45964.682532870371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45964.682532870371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45964.682532870371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45964.682532870371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45964.682532870371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45964.682532870371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45964.682532870371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45964.682532870371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45964.682532870371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45964.682532870371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45964.682532870371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45964.682532870371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45964.682532870371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45964.682532870371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45964.682532870371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45964.682532870371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45964.682532870371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45964.682532870371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45964.682532870371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45964.682532870371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45964.682532870371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45964.682532870371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45964.682532870371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45964.682532870371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45964.682532870371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45964.682532870371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45964.682532870371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45964.682532870371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45964.682532870371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45964.682532870371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45964.682532870371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45964.682532870371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45964.682532870371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45964.682532870371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45964.682532870371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45964.682532870371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45964.682532870371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45964.682532870371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45964.682532870371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45964.682532870371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45964.682532870371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45964.682532870371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45964.682532870371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45964.682532870371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45964.682532870371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45964.682532870371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45964.682532870371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45964.682532870371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45964.682532870371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45964.682532870371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45964.682532870371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45964.682532870371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45964.682532870371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45964.682532870371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45964.682532870371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45964.682532870371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45964.682532870371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45964.682532870371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45964.682532870371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45964.682532870371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45964.682532870371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45964.682532870371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45964.682532870371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45964.682532870371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45964.682532870371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45964.682532870371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45964.682532870371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45964.682532870371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45964.682532870371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45964.682532870371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45964.682532870371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45964.682532870371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45964.682532870371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45964.682532870371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45964.682532870371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45964.682532870371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45964.682532870371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45964.682532870371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45964.682532870371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45964.682532870371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45964.682532870371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45964.682532870371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45964.682532870371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45964.682532870371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45964.682532870371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45964.682532870371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45964.682532870371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45964.682532870371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45964.682532870371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45964.682532870371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45964.682532870371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45964.682532870371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45964.682532870371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45964.682532870371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45964.682532870371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45964.682532870371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45964.682532870371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45964.682532870371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45964.682532870371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45964.682532870371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45964.682532870371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45964.682532870371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45964.682532870371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45964.682532870371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45964.682532870371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45964.682532870371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45964.682532870371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45964.682532870371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45964.682532870371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45964.682532870371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45964.682532870371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45964.682532870371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45964.682532870371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45964.682532870371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45964.682532870371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45964.682532870371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45964.682532870371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45964.682532870371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45964.682532870371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45964.682532870371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45964.682532870371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45964.682532870371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45964.682532870371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45964.682532870371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45964.682532870371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45964.682532870371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45964.682532870371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45964.682532870371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45964.682532870371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45964.682532870371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45964.682532870371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45964.682532870371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45964.682532870371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45964.682532870371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45964.682532870371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45964.682532870371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45964.682532870371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45964.682532870371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45964.682532870371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45964.682532870371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45964.682532870371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45964.682532870371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45964.682532870371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45964.682532870371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45964.682532870371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45964.682532870371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45964.682532870371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45964.682532870371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45964.682532870371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45964.682532870371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45964.682532870371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45964.682532870371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45964.682532870371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45964.682532870371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45964.682532870371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45964.682532870371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45964.682532870371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45964.682532870371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45964.682532870371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45964.682532870371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45964.682532870371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45964.682532870371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45964.682532870371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45964.682532870371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45964.682532870371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45964.682532870371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45964.682532870371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45964.682532870371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45964.682532870371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45964.682532870371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45964.682532870371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45964.682532870371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45964.682532870371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45964.682532870371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45964.682532870371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45964.682532870371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45964.682532870371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45964.682532870371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45964.682532870371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45964.682532870371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45964.682532870371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45964.682532870371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45964.682532870371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45964.682532870371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45964.682532870371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45964.682532870371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45964.682532870371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45964.682532870371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45964.682532870371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45964.682532870371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45964.682532870371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45964.682532870371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45964.682532870371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45964.682532870371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45964.682532870371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45964.682532870371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45964.682532870371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45964.682532870371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45964.682532870371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45964.682532870371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45964.682532870371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45964.682532870371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45964.682532870371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45964.682532870371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45964.682532870371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45964.682532870371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45964.682532870371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45964.682532870371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45964.682532870371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45964.682532870371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45964.682532870371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45964.682532870371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45964.682532870371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45964.682532870371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45964.682532870371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45964.682532870371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45964.682532870371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45964.682532870371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45964.682532870371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45964.682532870371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45964.682532870371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45964.682532870371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45964.682532870371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45964.682532870371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45964.682532870371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45964.682532870371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45964.682532870371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45964.682532870371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45964.682532870371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45964.682532870371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45964.682532870371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45964.682532870371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45964.682532870371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45964.682532870371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45964.682532870371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45964.682532870371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45964.682532870371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45964.682532870371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45964.682532870371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45964.682532870371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45964.682532870371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45964.682532870371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45964.682532870371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45964.682532870371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45964.682532870371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45964.682532870371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45964.682532870371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45964.682532870371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45964.682532870371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45964.682532870371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45964.682532870371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45964.682532870371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45964.682532870371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45964.682532870371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45964.682532870371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45964.682532870371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45964.682532870371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45964.682532870371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45964.682532870371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45964.682532870371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45964.682532870371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45964.682532870371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45964.682532870371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45964.682532870371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45964.682532870371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45964.682532870371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45964.682532870371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45964.682532870371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45964.682532870371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45964.682532870371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45964.682532870371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45964.682532870371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45964.682532870371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45964.682532870371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45964.682532870371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45964.682532870371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45964.682532870371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45964.682532870371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45964.682532870371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45964.682532870371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45964.682532870371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45964.682532870371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45964.682532870371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45964.682532870371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45964.682532870371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45964.682532870371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45964.682532870371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45964.682532870371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45964.682532870371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45964.682532870371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45964.682532870371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45964.682532870371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45964.682532870371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45964.682532870371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45964.682532870371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45964.682532870371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45964.682532870371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45964.682532870371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45964.682532870371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45964.682532870371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45964.682532870371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45964.682532870371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45964.682532870371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45964.682532870371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45964.682532870371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45964.682532870371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45964.682532870371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45964.682532870371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45964.682532870371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45964.682532870371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45964.682532870371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45964.682532870371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45964.682532870371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45964.682532870371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45964.682532870371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45964.682532870371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45964.682532870371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45964.682532870371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45964.682532870371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45964.682532870371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45964.682532870371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45964.682532870371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45964.682532870371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45964.682532870371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45964.682532870371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45964.682532870371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45964.682532870371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45964.682532870371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45964.682532870371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45964.682532870371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45964.682532870371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45964.682532870371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45964.682532870371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45964.682532870371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45964.682532870371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45964.682532870371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45964.682532870371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45964.682532870371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45964.682532870371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45964.682532870371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45964.682532870371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45964.682532870371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45964.682532870371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45964.682532870371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45964.682532870371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45964.682532870371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45964.682532870371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45964.682532870371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45964.682532870371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45964.682532870371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45964.682532870371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45964.682532870371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45964.682532870371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45964.682532870371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45964.682532870371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45964.682532870371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45964.682532870371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45964.682532870371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45964.682532870371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45964.682532870371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45964.682532870371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45964.682532870371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45964.682532870371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45964.682532870371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45964.682532870371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45964.682532870371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45964.682532870371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45964.682532870371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45964.682532870371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45964.682532870371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45964.682532870371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45964.682532870371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45964.682532870371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45964.682532870371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45964.682532870371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45964.682532870371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45964.682532870371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45964.682532870371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45964.682532870371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45964.682532870371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45964.682532870371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45964.682532870371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45964.682532870371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45964.682532870371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45964.682532870371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45964.682532870371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45964.682532870371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45964.682532870371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45964.682532870371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45964.682532870371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45964.682532870371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45964.682532870371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45964.682532870371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45964.682532870371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45964.682532870371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45964.682532870371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45964.682532870371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45964.682532870371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45964.682532870371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45964.682532870371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45964.682532870371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45964.682532870371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45964.682532870371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45964.682532870371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45964.682532870371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45964.682532870371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45964.682532870371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45964.682532870371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45964.682532870371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45964.682532870371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45964.682532870371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45964.682532870371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45964.682532870371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45964.682532870371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45964.682532870371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45964.682532870371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45964.682532870371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45964.682532870371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45964.682532870371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45964.682532870371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45964.682532870371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45964.682532870371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45964.682532870371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45964.682532870371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45964.682532870371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45964.682532870371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45964.682532870371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45964.682532870371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45964.682532870371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45964.682532870371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45964.682532870371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45964.682532870371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45964.682532870371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45964.682532870371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45964.682532870371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45964.682532870371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45964.682532870371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45964.682532870371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45964.682532870371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45964.682532870371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45964.682532870371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45964.682532870371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45964.682532870371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45964.682532870371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45964.682532870371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45964.682532870371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45964.682532870371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45964.682532870371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45964.682532870371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45964.682532870371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45964.682532870371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45964.682532870371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45964.682532870371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45964.682532870371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45964.682532870371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45964.682532870371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45964.682532870371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45964.682532870371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45964.682532870371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45964.682532870371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45964.682532870371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45964.682532870371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45964.682532870371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45964.682532870371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45964.682532870371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45964.682532870371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45964.682532870371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45964.682532870371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45964.682532870371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45964.682532870371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45964.682532870371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45964.682532870371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45964.682532870371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45964.682532870371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45964.682532870371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45964.682532870371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45964.682532870371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45964.682532870371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45964.682532870371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45964.682532870371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45964.682532870371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45964.682532870371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45964.682532870371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45964.682532870371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45964.682532870371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45964.682532870371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45964.682532870371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45964.682532870371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45964.682532870371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45964.682532870371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45964.682532870371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45964.682532870371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45964.682532870371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45964.682532870371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45964.682532870371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45964.682532870371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45964.682532870371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45964.682532870371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45964.682532870371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45964.682532870371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45964.682532870371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45964.682532870371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45964.682532870371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45964.682532870371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45964.682532870371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45964.682532870371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45964.682532870371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45964.682532870371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45964.682532870371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45964.682532870371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45964.682532870371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45964.682532870371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45964.682532870371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45964.682532870371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45964.682532870371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45964.682532870371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45964.682532870371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45964.682532870371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45964.682532870371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45964.682532870371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45964.682532870371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45964.682532870371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45964.682532870371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45964.682532870371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45964.682532870371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45964.682532870371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45964.682532870371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45964.682532870371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45964.682532870371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45964.682532870371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45964.682532870371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45964.682532870371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45964.682532870371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45964.682532870371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45964.682532870371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45964.682532870371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45964.682532870371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45964.682532870371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45964.682532870371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45964.682532870371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45964.682532870371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45964.682532870371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45964.682532870371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45964.682532870371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45964.682532870371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45964.682532870371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45964.682532870371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45964.682532870371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45964.682532870371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45964.682532870371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45964.682532870371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45964.682532870371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45964.682532870371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45964.682532870371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45964.682532870371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45964.682532870371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45964.682532870371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45964.682532870371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45964.682532870371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45964.682532870371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45964.682532870371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45964.682532870371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45964.682532870371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45964.682532870371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45964.682532870371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45964.682532870371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45964.682532870371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45964.682532870371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45964.682532870371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45964.682532870371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45964.682532870371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45964.682532870371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45964.682532870371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45964.682532870371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45964.682532870371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45964.682532870371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45964.682532870371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45964.682532870371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45964.682532870371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45964.682532870371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45964.682532870371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45964.682532870371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45964.682532870371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45964.682532870371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45964.682532870371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45964.682532870371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45964.682532870371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45964.682532870371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45964.682532870371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45964.682532870371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45964.682532870371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45964.682532870371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45964.682532870371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45964.682532870371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45964.682532870371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45964.682532870371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45964.682532870371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45964.682532870371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45964.682532870371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45964.682532870371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45964.682532870371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45964.682532870371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45964.682532870371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45964.682532870371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45964.682532870371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45964.682532870371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45964.682532870371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45964.682532870371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45964.682532870371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45964.682532870371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45964.682532870371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45964.682532870371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45964.682532870371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45964.682532870371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45964.682532870371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45964.682532870371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45964.682532870371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45964.682532870371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45964.682532870371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45964.682532870371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45964.682532870371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45964.682532870371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45964.682532870371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45964.682532870371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45964.682532870371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45964.682532870371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45964.682532870371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45964.682532870371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45964.682532870371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45964.682532870371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45964.682532870371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45964.682532870371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45964.682532870371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45964.682532870371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45964.682532870371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45964.682532870371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45964.682532870371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45964.682532870371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45964.682532870371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45964.682532870371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45964.682532870371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45964.682532870371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45964.682532870371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45964.682532870371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45964.682532870371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45964.682532870371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45964.682532870371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45964.682532870371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45964.682532870371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45964.682532870371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45964.682532870371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45964.682532870371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45964.682532870371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45964.682532870371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45964.682532870371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45964.682532870371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45964.682532870371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45964.682532870371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45964.682532870371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45964.682532870371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45964.682532870371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45964.682532870371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45964.682532870371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45964.682532870371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45964.682532870371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45964.682532870371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45964.682532870371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45964.682532870371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45964.682532870371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45964.682532870371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45964.682532870371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45964.682532870371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45964.682532870371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45964.682532870371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45964.682532870371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45964.682532870371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45964.682532870371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45964.682532870371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45964.682532870371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45964.682532870371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45964.682532870371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45964.682532870371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45964.682532870371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45964.682532870371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45964.682532870371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45964.682532870371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45964.682532870371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45964.682532870371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45964.682532870371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45964.682532870371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45964.682532870371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45964.682532870371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45964.682532870371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45964.682532870371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45964.682532870371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45964.682532870371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45964.682532870371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45964.682532870371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45964.682532870371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45964.682532870371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45964.682532870371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45964.682532870371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45964.682532870371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45964.682532870371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45964.682532870371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45964.682532870371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45964.682532870371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45964.682532870371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45964.682532870371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45964.682532870371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45964.682532870371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45964.682532870371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45964.682532870371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45964.682532870371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45964.682532870371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45964.682532870371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45964.682532870371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45964.682532870371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45964.682532870371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45964.682532870371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45964.682532870371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45964.682532870371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45964.682532870371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45964.682532870371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45964.682532870371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45964.682532870371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45964.682532870371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45964.682532870371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45964.682532870371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45964.682532870371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45964.682532870371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45964.682532870371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45964.682532870371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45964.682532870371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45964.682532870371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45964.682532870371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45964.682532870371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45964.682532870371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45964.682532870371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45964.682532870371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45964.682532870371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45964.682532870371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45964.682532870371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45964.682532870371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45964.682532870371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45964.682532870371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45964.682532870371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45964.682532870371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45964.682532870371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45964.682532870371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45964.682532870371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45964.682532870371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45964.682532870371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45964.682532870371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45964.682532870371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45964.682532870371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45964.682532870371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45964.682532870371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45964.682532870371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45964.682532870371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45964.682532870371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45964.682532870371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45964.682532870371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45964.682532870371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45964.682532870371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45964.682532870371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45964.682532870371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45964.682532870371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45964.682532870371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45964.682532870371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45964.682532870371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45964.682532870371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45964.682532870371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45964.682532870371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45964.682532870371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45964.682532870371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45964.682532870371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45964.682532870371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45964.682532870371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45964.682532870371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45964.682532870371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45964.682532870371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45964.682532870371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45964.682532870371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45964.682532870371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45964.682532870371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45964.682532870371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45964.682532870371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45964.682532870371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45964.682532870371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45964.682532870371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45964.682532870371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45964.682532870371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45964.682532870371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45964.682532870371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45964.682532870371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45964.682532870371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45964.682532870371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45964.682532870371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45964.682532870371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45964.682532870371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45964.682532870371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45964.682532870371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45964.682532870371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45964.682532870371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45964.682532870371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45964.682532870371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45964.682532870371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45964.682532870371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45964.682532870371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45964.682532870371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45964.682532870371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45964.682532870371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45964.682532870371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45964.682532870371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45964.682532870371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45964.682532870371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45964.682532870371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45964.682532870371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45964.682532870371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45964.682532870371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45964.682532870371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45964.682532870371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45964.682532870371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45964.682532870371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45964.682532870371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45964.682532870371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45964.682532870371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45964.682532870371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45964.682532870371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45964.682532870371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45964.682532870371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45964.682532870371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45964.682532870371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45964.682532870371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45964.682532870371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45964.682532870371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45964.682532870371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45964.682532870371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45964.682532870371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45964.682532870371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45964.682532870371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45964.682532870371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45964.682532870371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45964.682532870371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45964.682532870371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45964.682532870371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45964.682532870371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45964.682532870371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45964.682532870371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45964.682532870371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45964.682532870371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45964.682532870371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45964.682532870371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45964.682532870371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45964.682532870371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45964.682532870371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45964.682532870371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45964.682532870371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45964.682532870371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45964.682532870371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45964.682532870371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45964.682532870371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45964.682532870371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45964.682532870371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45964.682532870371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45964.682532870371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45964.682532870371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45964.682532870371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45964.682532870371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45964.682532870371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45964.682532870371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45964.682532870371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45964.682532870371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45964.682532870371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45964.682532870371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45964.682532870371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45964.682532870371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45964.682532870371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45964.682532870371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45964.682532870371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45964.682532870371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45964.682532870371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45964.682532870371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45964.682532870371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45964.682532870371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45964.682532870371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45964.682532870371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45964.682532870371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45964.682532870371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45964.682532870371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45964.682532870371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45964.682532870371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45964.682532870371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45964.682532870371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45964.682532870371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45964.682532870371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45964.682532870371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45964.682532870371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45964.682532870371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45964.682532870371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45964.682532870371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45964.682532870371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45964.682532870371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45964.682532870371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45964.682532870371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45964.682532870371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45964.682532870371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45964.682532870371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45964.682532870371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45964.682532870371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45964.682532870371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45964.682532870371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45964.682532870371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45964.682532870371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45964.682532870371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45964.682532870371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45964.682532870371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45964.682532870371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45964.682532870371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45964.682532870371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45964.682532870371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45964.682532870371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45964.682532870371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45964.682532870371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45964.682532870371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45964.682532870371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45964.682532870371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45964.682532870371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45964.682532870371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45964.682532870371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45964.682532870371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45964.682532870371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45964.682532870371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45964.682532870371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45964.682532870371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45964.682532870371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45964.682532870371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45964.682532870371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45964.682532870371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45964.682532870371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45964.682532870371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45964.682532870371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45964.682532870371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45964.682532870371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45964.682532870371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45964.682532870371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45964.682532870371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45964.682532870371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45964.682532870371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45964.682532870371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45964.682532870371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45964.682532870371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45964.682532870371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45964.682532870371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45964.682532870371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45964.682532870371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45964.682532870371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45964.682532870371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45964.682532870371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45964.682532870371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45964.682532870371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45964.682532870371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45964.682532870371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45964.682532870371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45964.682532870371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45964.682532870371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45964.682532870371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45964.682532870371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45964.682532870371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45964.682532870371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45964.682532870371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45964.682532870371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45964.682532870371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45964.682532870371</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261.20181527777459</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4</v>
      </c>
      <c r="D3" s="93" t="s">
        <v>35038</v>
      </c>
      <c r="E3" s="97" t="s">
        <v>39021</v>
      </c>
      <c r="F3" s="122">
        <v>45964.580601851849</v>
      </c>
      <c r="G3" s="123">
        <f ca="1">IFERROR(NOW()-F3,"")</f>
        <v>0.10193101852200925</v>
      </c>
      <c r="H3" s="122">
        <v>45964.665439814817</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120"/>
      <c r="E4" s="97"/>
      <c r="F4" s="122"/>
      <c r="G4" s="123">
        <f ca="1">IFERROR(NOW()-F4,"")</f>
        <v>45964.682532870371</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45964.682532870371</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45964.682532870371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45964.682532870371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45964.682532870371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45964.682532870371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121"/>
      <c r="F10" s="122"/>
      <c r="G10" s="123">
        <f ca="1">IFERROR(NOW()-F10,"")</f>
        <v>45964.682532870371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45964.682532870371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45964.682532870371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45964.682532870371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45964.682532870371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45964.682532870371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45964.682532870371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45964.682532870371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45964.682532870371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45964.682532870371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45964.682532870371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45964.682532870371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45964.682532870371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45964.682532870371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45964.682532870371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45964.682532870371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45964.682532870371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45964.682532870371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45964.682532870371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45964.682532870371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45964.682532870371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45964.682532870371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45964.682532870371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45964.682532870371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45964.682532870371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45964.682532870371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45964.682532870371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45964.682532870371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45964.682532870371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45964.682532870371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45964.682532870371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45964.682532870371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45964.682532870371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45964.682532870371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45964.682532870371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45964.682532870371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45964.682532870371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45964.682532870371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45964.682532870371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45964.682532870371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45964.682532870371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45964.682532870371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45964.682532870371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45964.682532870371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45964.682532870371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45964.682532870371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45964.682532870371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45964.682532870371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45964.682532870371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45964.682532870371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45964.682532870371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45964.682532870371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45964.682532870371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45964.682532870371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45964.682532870371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45964.682532870371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45964.682532870371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45964.682532870371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45964.682532870371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45964.682532870371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45964.682532870371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45964.682532870371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45964.682532870371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45964.682532870371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45964.682532870371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45964.682532870371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45964.682532870371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45964.682532870371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45964.682532870371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45964.682532870371</v>
      </c>
      <c r="H79" s="122"/>
      <c r="I79" s="118" t="str">
        <f>IFERROR(VLOOKUP(D79,DB!A:F,6,0),"")</f>
        <v/>
      </c>
      <c r="J79" s="118" t="str">
        <f>IFERROR(VLOOKUP(D79,DB!A:G,7,0),"")</f>
        <v/>
      </c>
      <c r="K79" s="124"/>
      <c r="L79" s="120" t="str">
        <f>IFERROR(VLOOKUP(D79,DB!A:I,9,0),"")</f>
        <v/>
      </c>
    </row>
    <row r="80" spans="1:12" ht="15" customHeight="1">
      <c r="A80" s="125"/>
      <c r="B80" s="125" t="str">
        <f>IFERROR(VLOOKUP(D80,DB!A:K,11,0),"")</f>
        <v/>
      </c>
      <c r="C80" s="126"/>
      <c r="D80" s="127"/>
      <c r="E80" s="128"/>
      <c r="F80" s="129"/>
      <c r="G80" s="130">
        <f ca="1">IFERROR(NOW()-F80,"")</f>
        <v>45964.682532870371</v>
      </c>
      <c r="H80" s="129"/>
      <c r="I80" s="125" t="str">
        <f>IFERROR(VLOOKUP(D80,DB!A:F,6,0),"")</f>
        <v/>
      </c>
      <c r="J80" s="125" t="str">
        <f>IFERROR(VLOOKUP(D80,DB!A:G,7,0),"")</f>
        <v/>
      </c>
      <c r="K80" s="131"/>
      <c r="L80" s="127" t="str">
        <f>IFERROR(VLOOKUP(D80,DB!A:I,9,0),"")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72.850472685182467</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39103</v>
      </c>
      <c r="F3" s="38">
        <v>45926.188877314817</v>
      </c>
      <c r="G3" s="143">
        <f t="shared" ref="G3" ca="1" si="0">IFERROR(NOW()-F3,"")</f>
        <v>38.493655555554142</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39103</v>
      </c>
      <c r="F4" s="152">
        <v>45948.661111111112</v>
      </c>
      <c r="G4" s="153">
        <f ca="1">IFERROR(NOW()-F4,"")</f>
        <v>16.021421759258374</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4</v>
      </c>
      <c r="D5" s="151" t="s">
        <v>33427</v>
      </c>
      <c r="E5" s="151" t="s">
        <v>39021</v>
      </c>
      <c r="F5" s="152">
        <v>45964.61383101852</v>
      </c>
      <c r="G5" s="153">
        <f ca="1">IFERROR(NOW()-F5,"")</f>
        <v>6.8701851851074025E-2</v>
      </c>
      <c r="H5" s="152">
        <v>45964.592997685184</v>
      </c>
      <c r="I5" s="151" t="str">
        <f>IFERROR(VLOOKUP(D5,DB!A:F,6,0),"")</f>
        <v>SCECO</v>
      </c>
      <c r="J5" s="151" t="str">
        <f>IFERROR(VLOOKUP(D5,DB!A:G,7,0),"")</f>
        <v>Vandalized</v>
      </c>
      <c r="K5" s="151" t="s">
        <v>39125</v>
      </c>
      <c r="L5" s="151" t="str">
        <f>IFERROR(VLOOKUP(D5,DB!A:I,9,0),"")</f>
        <v>Latis</v>
      </c>
    </row>
    <row r="6" spans="1:13" ht="15">
      <c r="A6" s="151" t="s">
        <v>39126</v>
      </c>
      <c r="B6" s="151" t="str">
        <f>IFERROR(VLOOKUP(D6,DB!A:K,11,0),"")</f>
        <v>R5</v>
      </c>
      <c r="C6" s="151">
        <v>1</v>
      </c>
      <c r="D6" s="151" t="s">
        <v>36997</v>
      </c>
      <c r="E6" s="151" t="s">
        <v>39021</v>
      </c>
      <c r="F6" s="152">
        <v>45964.641006944446</v>
      </c>
      <c r="G6" s="153">
        <f ca="1">IFERROR(NOW()-F6,"")</f>
        <v>4.1525925924361218E-2</v>
      </c>
      <c r="H6" s="152">
        <v>45964.635451388887</v>
      </c>
      <c r="I6" s="151" t="str">
        <f>IFERROR(VLOOKUP(D6,DB!A:F,6,0),"")</f>
        <v>Generator-SG</v>
      </c>
      <c r="J6" s="151" t="str">
        <f>IFERROR(VLOOKUP(D6,DB!A:G,7,0),"")</f>
        <v>Vandalized</v>
      </c>
      <c r="K6" s="151" t="s">
        <v>39127</v>
      </c>
      <c r="L6" s="151" t="str">
        <f>IFERROR(VLOOKUP(D6,DB!A:I,9,0),"")</f>
        <v>Latis</v>
      </c>
    </row>
    <row r="7" spans="1:13" ht="15">
      <c r="A7" s="151"/>
      <c r="B7" s="151" t="str">
        <f>IFERROR(VLOOKUP(D7,DB!A:K,11,0),"")</f>
        <v/>
      </c>
      <c r="C7" s="151"/>
      <c r="D7" s="151"/>
      <c r="E7" s="151"/>
      <c r="F7" s="152"/>
      <c r="G7" s="153">
        <f ca="1">IFERROR(NOW()-F7,"")</f>
        <v>45964.682532870371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45964.682532870371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45964.682532870371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45964.682532870371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45964.682532870371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45964.682532870371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45964.682532870371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45964.682532870371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45964.682532870371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45964.682532870371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45964.682532870371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45964.682532870371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45964.682532870371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45964.682532870371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45964.682532870371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45964.682532870371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45964.682532870371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45964.682532870371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45964.682532870371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45964.682532870371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45964.682532870371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45964.682532870371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45964.682532870371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45964.682532870371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45964.682532870371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45964.682532870371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45964.682532870371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45964.682532870371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45964.682532870371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45964.682532870371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45964.682532870371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45964.682532870371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45964.682532870371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45964.682532870371</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45964.682532870371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45964.682532870371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45964.682532870371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45964.682532870371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45964.682532870371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45964.682532870371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45964.682532870371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45964.682532870371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45964.682532870371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45964.682532870371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45964.682532870371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45964.682532870371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45964.682532870371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45964.682532870371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45964.682532870371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45964.682532870371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45964.682532870371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45964.682532870371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45964.682532870371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45964.682532870371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45964.682532870371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45964.682532870371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45964.682532870371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45964.682532870371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45964.682532870371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45964.682532870371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45964.682532870371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45964.682532870371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45964.682532870371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45964.682532870371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45964.682532870371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45964.682532870371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45964.682532870371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45964.682532870371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45964.682532870371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45964.682532870371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45964.682532870371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45964.682532870371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45964.682532870371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45964.682532870371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45964.682532870371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45964.682532870371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45964.682532870371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45964.682532870371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45964.682532870371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45964.682532870371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45964.682532870371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45964.682532870371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45964.682532870371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45964.682532870371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45964.682532870371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45964.682532870371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45964.682532870371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45964.682532870371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45964.682532870371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45964.682532870371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45964.682532870371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45964.682532870371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45964.682532870371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45964.682532870371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45964.682532870371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45964.682532870371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45964.682532870371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45964.682532870371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45964.682532870371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45964.682532870371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45964.682532870371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45964.682532870371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45964.682532870371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45964.682532870371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45964.682532870371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45964.682532870371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45964.682532870371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45964.682532870371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45964.682532870371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45964.682532870371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45964.682532870371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45964.682532870371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45964.682532870371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45964.682532870371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45964.682532870371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45964.682532870371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45964.682532870371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45964.682532870371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45964.682532870371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45964.682532870371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45964.682532870371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45964.682532870371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45964.682532870371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45964.682532870371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45964.682532870371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45964.682532870371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45964.682532870371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45964.682532870371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45964.682532870371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45964.682532870371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45964.682532870371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45964.682532870371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45964.682532870371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45964.682532870371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45964.682532870371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45964.682532870371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45964.682532870371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45964.682532870371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45964.682532870371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45964.682532870371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45964.682532870371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45964.682532870371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45964.682532870371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45964.682532870371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45964.682532870371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45964.682532870371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45964.682532870371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45964.682532870371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45964.682532870371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45964.682532870371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45964.682532870371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45964.682532870371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45964.682532870371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45964.682532870371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45964.682532870371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45964.682532870371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45964.682532870371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45964.682532870371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45964.682532870371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45964.682532870371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45964.682532870371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45964.682532870371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45964.682532870371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45964.682532870371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45964.682532870371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45964.682532870371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45964.682532870371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45964.682532870371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45964.682532870371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45964.682532870371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45964.682532870371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45964.682532870371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45964.682532870371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45964.682532870371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45964.682532870371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45964.682532870371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45964.682532870371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45964.682532870371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45964.682532870371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45964.682532870371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45964.682532870371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45964.682532870371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45964.682532870371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45964.682532870371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45964.682532870371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45964.682532870371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45964.682532870371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45964.682532870371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45964.682532870371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45964.682532870371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45964.682532870371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45964.682532870371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45964.682532870371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45964.682532870371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45964.682532870371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45964.682532870371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45964.682532870371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45964.682532870371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45964.682532870371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45964.682532870371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45964.682532870371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45964.682532870371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45964.682532870371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45964.682532870371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45964.682532870371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45964.682532870371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45964.682532870371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45964.682532870371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45964.682532870371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45964.682532870371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45964.682532870371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45964.682532870371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45964.682532870371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45964.682532870371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45964.682532870371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45964.682532870371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45964.682532870371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45964.682532870371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45964.682532870371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45964.682532870371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45964.682532870371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45964.682532870371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45964.682532870371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45964.682532870371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45964.682532870371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45964.682532870371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45964.682532870371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45964.682532870371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45964.682532870371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45964.682532870371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45964.682532870371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45964.682532870371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45964.682532870371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45964.682532870371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45964.682532870371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45964.682532870371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45964.682532870371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45964.682532870371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45964.682532870371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45964.682532870371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45964.682532870371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45964.682532870371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45964.682532870371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45964.682532870371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45964.682532870371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45964.682532870371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45964.682532870371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45964.682532870371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45964.682532870371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45964.682532870371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45964.682532870371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45964.682532870371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45964.682532870371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45964.682532870371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45964.682532870371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45964.682532870371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45964.682532870371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45964.682532870371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45964.682532870371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45964.682532870371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45964.682532870371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45964.682532870371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45964.682532870371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45964.682532870371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45964.682532870371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45964.682532870371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45964.682532870371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45964.682532870371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45964.682532870371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45964.682532870371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45964.682532870371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45964.682532870371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45964.682532870371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45964.682532870371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45964.682532870371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45964.682532870371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45964.682532870371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45964.682532870371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45964.682532870371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45964.682532870371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45964.682532870371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45964.682532870371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45964.682532870371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45964.682532870371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45964.682532870371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45964.682532870371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45964.682532870371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45964.682532870371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45964.682532870371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45964.682532870371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45964.682532870371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45964.682532870371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45964.682532870371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45964.682532870371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45964.682532870371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45964.682532870371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45964.682532870371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45964.682532870371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45964.682532870371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45964.682532870371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45964.682532870371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45964.682532870371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45964.682532870371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45964.682532870371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45964.682532870371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45964.682532870371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45964.682532870371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45964.682532870371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45964.682532870371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45964.682532870371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45964.682532870371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45964.682532870371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45964.682532870371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45964.682532870371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45964.682532870371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45964.682532870371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45964.682532870371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45964.682532870371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45964.682532870371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45964.682532870371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45964.682532870371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45964.682532870371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45964.682532870371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45964.682532870371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45964.682532870371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45964.682532870371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45964.682532870371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45964.682532870371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45964.682532870371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45964.682532870371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45964.682532870371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45964.682532870371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45964.682532870371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45964.682532870371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45964.682532870371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45964.682532870371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45964.682532870371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45964.682532870371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45964.682532870371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45964.682532870371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45964.682532870371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45964.682532870371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45964.682532870371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45964.682532870371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45964.682532870371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45964.682532870371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45964.682532870371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45964.682532870371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45964.682532870371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45964.682532870371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45964.682532870371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45964.682532870371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45964.682532870371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45964.682532870371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45964.682532870371</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5" ht="15"/>
    <row r="1269"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29382</v>
      </c>
      <c r="E2" s="102" t="s">
        <v>39021</v>
      </c>
      <c r="F2" s="171">
        <v>45964.581122685187</v>
      </c>
      <c r="G2" s="115">
        <f t="shared" ref="G2:G13" ca="1" si="0">IFERROR(NOW()-F2,"-")</f>
        <v>0.10141018518334022</v>
      </c>
      <c r="H2" s="171">
        <v>45964.575462962966</v>
      </c>
      <c r="I2" s="169" t="str">
        <f>IFERROR(VLOOKUP(D2,DB!A:F,6,0),"")</f>
        <v>SCECO</v>
      </c>
      <c r="J2" s="169" t="str">
        <f>IFERROR(VLOOKUP(D2,DB!A:G,7,0),"")</f>
        <v>Dead</v>
      </c>
      <c r="K2" s="172" t="s">
        <v>39129</v>
      </c>
      <c r="L2" s="173" t="str">
        <f>IFERROR(VLOOKUP(D2,DB!A:I,9,0),"")</f>
        <v>Latis</v>
      </c>
    </row>
    <row r="3" spans="1:16383" ht="31.5" customHeight="1">
      <c r="A3" s="168"/>
      <c r="B3" s="169" t="str">
        <f>IFERROR(VLOOKUP(D3,DB!A:K,11,0),"")</f>
        <v/>
      </c>
      <c r="C3" s="170"/>
      <c r="D3" s="169"/>
      <c r="E3" s="102"/>
      <c r="F3" s="171"/>
      <c r="G3" s="115">
        <f t="shared" ca="1" si="0"/>
        <v>45964.682532870371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45964.682532870371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45964.682532870371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45964.682532870371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45964.682532870371</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45964.682532870371</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45964.682532870371</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45964.682532870371</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45964.682532870371</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45964.682532870371</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45964.682532870371</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45964.682532870371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45964.682532870371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45964.682532870371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45964.682532870371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45964.682532870371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45964.682532870371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45964.682532870371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45964.682532870371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45964.682532870371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45964.682532870371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45964.682532870371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45964.682532870371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45964.682532870371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45964.682532870371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45964.682532870371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45964.682532870371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45964.682532870371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45964.682532870371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45964.682532870371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45964.682532870371</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2025-11-03T13:24:53Z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