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75" documentId="120_S{2AC9BD13-BADA-5192-A53E-5A8FF88502F6}" xr6:coauthVersionLast="47" xr6:coauthVersionMax="47" xr10:uidLastSave="{C112EBDD-98CF-42F9-8434-AC4735D76CF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<sst xmlns="http://schemas.openxmlformats.org/spreadsheetml/2006/main" count="180277" uniqueCount="39123">
  <si>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</si>
  <si>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</si>
  <si>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</si>
  <si>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</si>
  <si>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</si>
  <si>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</si>
  <si>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</si>
  <si>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</si>
  <si>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</si>
  <si>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</si>
  <si>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</si>
  <si>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</si>
  <si>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</si>
  <si>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</si>
  <si>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</si>
  <si>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</si>
  <si>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</si>
  <si>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</si>
  <si>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</si>
  <si>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</si>
  <si>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</si>
  <si>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</si>
  <si>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</si>
  <si>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</si>
  <si>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</si>
  <si>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</si>
  <si>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</si>
  <si>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</si>
  <si>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</si>
  <si>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</si>
  <si>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</si>
  <si>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</si>
  <si>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</si>
  <si>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</si>
  <si>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</si>
  <si>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</si>
  <si>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</si>
  <si>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</si>
  <si>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</si>
  <si>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</si>
  <si>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</si>
  <si>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</si>
  <si>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</si>
  <si>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</si>
  <si>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</si>
  <si>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</si>
  <si>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</si>
  <si>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</si>
  <si>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</si>
  <si>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</si>
  <si>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</si>
  <si>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</si>
  <si>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</si>
  <si>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</si>
  <si>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</si>
  <si>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</si>
  <si>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</si>
  <si>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</si>
  <si>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</si>
  <si>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</si>
  <si>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</si>
  <si>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</si>
  <si>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</si>
  <si>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</si>
  <si>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</si>
  <si>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</si>
  <si>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</si>
  <si>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</si>
  <si>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</si>
  <si>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</si>
  <si>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</si>
  <si>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</si>
  <si>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</si>
  <si>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</si>
  <si>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</si>
  <si>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</si>
  <si>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</si>
  <si>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</si>
  <si>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</si>
  <si>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</si>
  <si>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</si>
  <si>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</si>
  <si>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</si>
  <si>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</si>
  <si>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</si>
  <si>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</si>
  <si>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</si>
  <si>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</si>
  <si>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</si>
  <si>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</si>
  <si>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</si>
  <si>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</si>
  <si>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</si>
  <si>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</si>
  <si>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</si>
  <si>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</si>
  <si>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</si>
  <si>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</si>
  <si>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</si>
  <si>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</si>
  <si>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</si>
  <si>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</si>
  <si>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</si>
  <si>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</si>
  <si>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</si>
  <si>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</si>
  <si>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</si>
  <si>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</si>
  <si>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</si>
  <si>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</si>
  <si>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</si>
  <si>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</si>
  <si>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</si>
  <si>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</si>
  <si>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</si>
  <si>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</si>
  <si>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</si>
  <si>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</si>
  <si>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</si>
  <si>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</si>
  <si>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</si>
  <si>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</si>
  <si>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</si>
  <si>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</si>
  <si>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</si>
  <si>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</si>
  <si>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</si>
  <si>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</si>
  <si>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</si>
  <si>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</si>
  <si>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</si>
  <si>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</si>
  <si>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</si>
  <si>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</si>
  <si>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</si>
  <si>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</si>
  <si>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</si>
  <si>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</si>
  <si>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</si>
  <si>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</si>
  <si>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</si>
  <si>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</si>
  <si>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</si>
  <si>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</si>
  <si>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</si>
  <si>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</si>
  <si>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</si>
  <si>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</si>
  <si>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</si>
  <si>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</si>
  <si>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</si>
  <si>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</si>
  <si>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</si>
  <si>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</si>
  <si>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</si>
  <si>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</si>
  <si>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</si>
  <si>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</si>
  <si>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</si>
  <si>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</si>
  <si>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</si>
  <si>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</si>
  <si>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</si>
  <si>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</si>
  <si>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</si>
  <si>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</si>
  <si>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</si>
  <si>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</si>
  <si>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</si>
  <si>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</si>
  <si>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</si>
  <si>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</si>
  <si>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</si>
  <si>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</si>
  <si>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</si>
  <si>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</si>
  <si>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</si>
  <si>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</si>
  <si>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</si>
  <si>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</si>
  <si>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</si>
  <si>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</si>
  <si>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</si>
  <si>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</si>
  <si>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</si>
  <si>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</si>
  <si>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</si>
  <si>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</si>
  <si>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</si>
  <si>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</si>
  <si>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</si>
  <si>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</si>
  <si>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</si>
  <si>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</si>
  <si>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</si>
  <si>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</si>
  <si>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</si>
  <si>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</si>
  <si>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</si>
  <si>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</si>
  <si>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</si>
  <si>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</si>
  <si>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</si>
  <si>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</si>
  <si>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</si>
  <si>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</si>
  <si>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</si>
  <si>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</si>
  <si>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</si>
  <si>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</si>
  <si>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</si>
  <si>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</si>
  <si>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</si>
  <si>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</si>
  <si>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</si>
  <si>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</si>
  <si>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</si>
  <si>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</si>
  <si>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</si>
  <si>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</si>
  <si>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</si>
  <si>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</si>
  <si>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</si>
  <si>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</si>
  <si>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</si>
  <si>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</si>
  <si>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</si>
  <si>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</si>
  <si>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</si>
  <si>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</si>
  <si>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</si>
  <si>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</si>
  <si>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</si>
  <si>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</si>
  <si>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</si>
  <si>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</si>
  <si>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</si>
  <si>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</si>
  <si>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</si>
  <si>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</si>
  <si>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</si>
  <si>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</si>
  <si>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</si>
  <si>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</si>
  <si>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</si>
  <si>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</si>
  <si>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</si>
  <si>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</si>
  <si>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</si>
  <si>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</si>
  <si>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</si>
  <si>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</si>
  <si>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</si>
  <si>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</si>
  <si>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</si>
  <si>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</si>
  <si>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</si>
  <si>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</si>
  <si>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</si>
  <si>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</si>
  <si>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</si>
  <si>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</si>
  <si>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</si>
  <si>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</si>
  <si>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</si>
  <si>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</si>
  <si>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</si>
  <si>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</si>
  <si>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</si>
  <si>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</si>
  <si>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</si>
  <si>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</si>
  <si>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</si>
  <si>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</si>
  <si>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</si>
  <si>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</si>
  <si>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</si>
  <si>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</si>
  <si>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</si>
  <si>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</si>
  <si>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</si>
  <si>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</si>
  <si>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</si>
  <si>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</si>
  <si>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</si>
  <si>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</si>
  <si>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</si>
  <si>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</si>
  <si>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</si>
  <si>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</si>
  <si>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</si>
  <si>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</si>
  <si>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</si>
  <si>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</si>
  <si>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</si>
  <si>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</si>
  <si>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</si>
  <si>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</si>
  <si>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</si>
  <si>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</si>
  <si>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</si>
  <si>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</si>
  <si>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</si>
  <si>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</si>
  <si>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</si>
  <si>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</si>
  <si>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</si>
  <si>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</si>
  <si>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</si>
  <si>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</si>
  <si>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</si>
  <si>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</si>
  <si>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</si>
  <si>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</si>
  <si>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</si>
  <si>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</si>
  <si>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</si>
  <si>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</si>
  <si>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</si>
  <si>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</si>
  <si>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</si>
  <si>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</si>
  <si>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</si>
  <si>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</si>
  <si>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</si>
  <si>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</si>
  <si>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</si>
  <si>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</si>
  <si>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</si>
  <si>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</si>
  <si>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</si>
  <si>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</si>
  <si>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</si>
  <si>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</si>
  <si>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</si>
  <si>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</si>
  <si>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</si>
  <si>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</si>
  <si>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</si>
  <si>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</si>
  <si>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</si>
  <si>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</si>
  <si>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</si>
  <si>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</si>
  <si>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</si>
  <si>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</si>
  <si>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</si>
  <si>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</si>
  <si>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</si>
  <si>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</si>
  <si>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</si>
  <si>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</si>
  <si>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</si>
  <si>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</si>
  <si>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</si>
  <si>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</si>
  <si>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</si>
  <si>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</si>
  <si>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</si>
  <si>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</si>
  <si>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</si>
  <si>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</si>
  <si>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</si>
  <si>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</si>
  <si>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</si>
  <si>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</si>
  <si>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</si>
  <si>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</si>
  <si>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</si>
  <si>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</si>
  <si>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</si>
  <si>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</si>
  <si>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</si>
  <si>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</si>
  <si>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</si>
  <si>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</si>
  <si>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</si>
  <si>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</si>
  <si>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</si>
  <si>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</si>
  <si>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</si>
  <si>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</si>
  <si>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</si>
  <si>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</si>
  <si>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</si>
  <si>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</si>
  <si>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</si>
  <si>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</si>
  <si>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</si>
  <si>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</si>
  <si>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</si>
  <si>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</si>
  <si>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</si>
  <si>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</si>
  <si>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</si>
  <si>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</si>
  <si>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</si>
  <si>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</si>
  <si>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</si>
  <si>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</si>
  <si>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</si>
  <si>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</si>
  <si>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</si>
  <si>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</si>
  <si>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</si>
  <si>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</si>
  <si>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</si>
  <si>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</si>
  <si>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</si>
  <si>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</si>
  <si>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</si>
  <si>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</si>
  <si>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</si>
  <si>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</si>
  <si>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</si>
  <si>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</si>
  <si>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</si>
  <si>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</si>
  <si>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</si>
  <si>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</si>
  <si>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</si>
  <si>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</si>
  <si>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</si>
  <si>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</si>
  <si>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</si>
  <si>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</si>
  <si>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</si>
  <si>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</si>
  <si>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</si>
  <si>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</si>
  <si>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</si>
  <si>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</si>
  <si>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</si>
  <si>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</si>
  <si>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</si>
  <si>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</si>
  <si>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</si>
  <si>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</si>
  <si>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</si>
  <si>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</si>
  <si>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</si>
  <si>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</si>
  <si>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</si>
  <si>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</si>
  <si>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</si>
  <si>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</si>
  <si>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</si>
  <si>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</si>
  <si>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</si>
  <si>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</si>
  <si>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</si>
  <si>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</si>
  <si>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</si>
  <si>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</si>
  <si>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</si>
  <si>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</si>
  <si>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</si>
  <si>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</si>
  <si>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</si>
  <si>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</si>
  <si>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</si>
  <si>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</si>
  <si>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</si>
  <si>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</si>
  <si>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</si>
  <si>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</si>
  <si>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</si>
  <si>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</si>
  <si>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</si>
  <si>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</si>
  <si>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</si>
  <si>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</si>
  <si>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</si>
  <si>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</si>
  <si>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</si>
  <si>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</si>
  <si>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</si>
  <si>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</si>
  <si>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</si>
  <si>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</si>
  <si>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</si>
  <si>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</si>
  <si>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</si>
  <si>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</si>
  <si>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</si>
  <si>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</si>
  <si>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</si>
  <si>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</si>
  <si>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</si>
  <si>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</si>
  <si>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</si>
  <si>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</si>
  <si>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</si>
  <si>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</si>
  <si>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</si>
  <si>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</si>
  <si>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</si>
  <si>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</si>
  <si>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</si>
  <si>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</si>
  <si>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</si>
  <si>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</si>
  <si>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</si>
  <si>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</si>
  <si>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</si>
  <si>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</si>
  <si>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</si>
  <si>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</si>
  <si>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</si>
  <si>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</si>
  <si>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</si>
  <si>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</si>
  <si>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</si>
  <si>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</si>
  <si>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</si>
  <si>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</si>
  <si>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</si>
  <si>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</si>
  <si>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</si>
  <si>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</si>
  <si>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</si>
  <si>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</si>
  <si>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</si>
  <si>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</si>
  <si>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</si>
  <si>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</si>
  <si>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</si>
  <si>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</si>
  <si>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</si>
  <si>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</si>
  <si>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</si>
  <si>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</si>
  <si>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</si>
  <si>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</si>
  <si>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</si>
  <si>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</si>
  <si>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</si>
  <si>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</si>
  <si>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</si>
  <si>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</si>
  <si>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</si>
  <si>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</si>
  <si>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</si>
  <si>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</si>
  <si>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</si>
  <si>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</si>
  <si>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</si>
  <si>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</si>
  <si>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</si>
  <si>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</si>
  <si>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</si>
  <si>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</si>
  <si>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</si>
  <si>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</si>
  <si>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</si>
  <si>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</si>
  <si>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</si>
  <si>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</si>
  <si>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</si>
  <si>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</si>
  <si>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</si>
  <si>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</si>
  <si>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</si>
  <si>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</si>
  <si>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</si>
  <si>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</si>
  <si>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</si>
  <si>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</si>
  <si>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</si>
  <si>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</si>
  <si>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</si>
  <si>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</si>
  <si>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</si>
  <si>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</si>
  <si>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</si>
  <si>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</si>
  <si>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</si>
  <si>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</si>
  <si>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</si>
  <si>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</si>
  <si>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</si>
  <si>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</si>
  <si>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</si>
  <si>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</si>
  <si>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</si>
  <si>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</si>
  <si>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</si>
  <si>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</si>
  <si>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</si>
  <si>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</si>
  <si>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</si>
  <si>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</si>
  <si>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</si>
  <si>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</si>
  <si>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</si>
  <si>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</si>
  <si>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</si>
  <si>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</si>
  <si>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</si>
  <si>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</si>
  <si>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</si>
  <si>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</si>
  <si>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</si>
  <si>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</si>
  <si>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</si>
  <si>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</si>
  <si>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</si>
  <si>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</si>
  <si>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</si>
  <si>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</si>
  <si>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</si>
  <si>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</si>
  <si>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</si>
  <si>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</si>
  <si>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</si>
  <si>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</si>
  <si>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</si>
  <si>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</si>
  <si>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</si>
  <si>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</si>
  <si>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</si>
  <si>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</si>
  <si>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</si>
  <si>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</si>
  <si>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</si>
  <si>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</si>
  <si>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</si>
  <si>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</si>
  <si>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</si>
  <si>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</si>
  <si>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</si>
  <si>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</si>
  <si>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</si>
  <si>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</si>
  <si>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</si>
  <si>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</si>
  <si>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</si>
  <si>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</si>
  <si>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</si>
  <si>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</si>
  <si>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</si>
  <si>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</si>
  <si>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</si>
  <si>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</si>
  <si>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</si>
  <si>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</si>
  <si>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</si>
  <si>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</si>
  <si>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</si>
  <si>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</si>
  <si>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</si>
  <si>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</si>
  <si>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</si>
  <si>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</si>
  <si>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</si>
  <si>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</si>
  <si>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</si>
  <si>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</si>
  <si>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</si>
  <si>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</si>
  <si>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</si>
  <si>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</si>
  <si>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</si>
  <si>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</si>
  <si>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</si>
  <si>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</si>
  <si>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</si>
  <si>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</si>
  <si>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</si>
  <si>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</si>
  <si>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</si>
  <si>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</si>
  <si>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</si>
  <si>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</si>
  <si>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</si>
  <si>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</si>
  <si>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</si>
  <si>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</si>
  <si>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</si>
  <si>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</si>
  <si>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</si>
  <si>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</si>
  <si>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</si>
  <si>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</si>
  <si>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</si>
  <si>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</si>
  <si>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</si>
  <si>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</si>
  <si>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</si>
  <si>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</si>
  <si>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</si>
  <si>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</si>
  <si>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</si>
  <si>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</si>
  <si>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</si>
  <si>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</si>
  <si>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</si>
  <si>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</si>
  <si>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</si>
  <si>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</si>
  <si>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</si>
  <si>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</si>
  <si>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</si>
  <si>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</si>
  <si>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</si>
  <si>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</si>
  <si>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</si>
  <si>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</si>
  <si>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</si>
  <si>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</si>
  <si>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</si>
  <si>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</si>
  <si>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</si>
  <si>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</si>
  <si>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</si>
  <si>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</si>
  <si>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</si>
  <si>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</si>
  <si>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</si>
  <si>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</si>
  <si>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</si>
  <si>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</si>
  <si>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</si>
  <si>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</si>
  <si>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</si>
  <si>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</si>
  <si>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</si>
  <si>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</si>
  <si>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</si>
  <si>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</si>
  <si>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</si>
  <si>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</si>
  <si>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</si>
  <si>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</si>
  <si>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</si>
  <si>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</si>
  <si>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</si>
  <si>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</si>
  <si>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</si>
  <si>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</si>
  <si>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</si>
  <si>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</si>
  <si>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</si>
  <si>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</si>
  <si>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</si>
  <si>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</si>
  <si>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</si>
  <si>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</si>
  <si>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</si>
  <si>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</si>
  <si>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</si>
  <si>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</si>
  <si>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</si>
  <si>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</si>
  <si>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</si>
  <si>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</si>
  <si>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</si>
  <si>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</si>
  <si>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</si>
  <si>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</si>
  <si>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</si>
  <si>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</si>
  <si>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</si>
  <si>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</si>
  <si>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</si>
  <si>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</si>
  <si>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</si>
  <si>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</si>
  <si>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</si>
  <si>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</si>
  <si>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</si>
  <si>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</si>
  <si>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</si>
  <si>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</si>
  <si>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</si>
  <si>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</si>
  <si>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</si>
  <si>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</si>
  <si>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</si>
  <si>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</si>
  <si>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</si>
  <si>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</si>
  <si>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</si>
  <si>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</si>
  <si>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</si>
  <si>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</si>
  <si>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</si>
  <si>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</si>
  <si>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</si>
  <si>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</si>
  <si>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</si>
  <si>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</si>
  <si>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</si>
  <si>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</si>
  <si>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</si>
  <si>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</si>
  <si>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</si>
  <si>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</si>
  <si>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</si>
  <si>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</si>
  <si>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</si>
  <si>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</si>
  <si>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</si>
  <si>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</si>
  <si>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</si>
  <si>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</si>
  <si>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</si>
  <si>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</si>
  <si>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</si>
  <si>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</si>
  <si>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</si>
  <si>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</si>
  <si>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</si>
  <si>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</si>
  <si>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</si>
  <si>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</si>
  <si>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</si>
  <si>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</si>
  <si>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</si>
  <si>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</si>
  <si>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</si>
  <si>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</si>
  <si>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</si>
  <si>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</si>
  <si>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</si>
  <si>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</si>
  <si>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</si>
  <si>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</si>
  <si>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</si>
  <si>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</si>
  <si>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</si>
  <si>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</si>
  <si>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</si>
  <si>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</si>
  <si>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</si>
  <si>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</si>
  <si>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</si>
  <si>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</si>
  <si>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</si>
  <si>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</si>
  <si>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</si>
  <si>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</si>
  <si>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</si>
  <si>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</si>
  <si>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</si>
  <si>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</si>
  <si>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</si>
  <si>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</si>
  <si>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</si>
  <si>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</si>
  <si>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</si>
  <si>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</si>
  <si>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</si>
  <si>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</si>
  <si>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</si>
  <si>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</si>
  <si>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</si>
  <si>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</si>
  <si>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</si>
  <si>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</si>
  <si>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</si>
  <si>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</si>
  <si>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</si>
  <si>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</si>
  <si>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</si>
  <si>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</si>
  <si>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</si>
  <si>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</si>
  <si>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</si>
  <si>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</si>
  <si>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</si>
  <si>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</si>
  <si>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</si>
  <si>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</si>
  <si>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</si>
  <si>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</si>
  <si>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</si>
  <si>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</si>
  <si>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</si>
  <si>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</si>
  <si>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</si>
  <si>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</si>
  <si>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</si>
  <si>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</si>
  <si>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</si>
  <si>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</si>
  <si>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</si>
  <si>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</si>
  <si>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</si>
  <si>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</si>
  <si>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</si>
  <si>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</si>
  <si>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</si>
  <si>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</si>
  <si>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</si>
  <si>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</si>
  <si>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</si>
  <si>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</si>
  <si>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</si>
  <si>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</si>
  <si>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</si>
  <si>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</si>
  <si>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</si>
  <si>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</si>
  <si>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</si>
  <si>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</si>
  <si>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</si>
  <si>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</si>
  <si>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</si>
  <si>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</si>
  <si>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</si>
  <si>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</si>
  <si>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</si>
  <si>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</si>
  <si>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</si>
  <si>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</si>
  <si>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</si>
  <si>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</si>
  <si>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</si>
  <si>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</si>
  <si>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</si>
  <si>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</si>
  <si>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</si>
  <si>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</si>
  <si>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</si>
  <si>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</si>
  <si>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</si>
  <si>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</si>
  <si>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</si>
  <si>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</si>
  <si>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</si>
  <si>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</si>
  <si>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</si>
  <si>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</si>
  <si>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</si>
  <si>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</si>
  <si>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</si>
  <si>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</si>
  <si>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</si>
  <si>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</si>
  <si>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</si>
  <si>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</si>
  <si>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</si>
  <si>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</si>
  <si>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</si>
  <si>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</si>
  <si>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</si>
  <si>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</si>
  <si>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</si>
  <si>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</si>
  <si>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</si>
  <si>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</si>
  <si>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</si>
  <si>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</si>
  <si>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</si>
  <si>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</si>
  <si>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</si>
  <si>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</si>
  <si>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</si>
  <si>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</si>
  <si>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</si>
  <si>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</si>
  <si>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</si>
  <si>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</si>
  <si>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</si>
  <si>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</si>
  <si>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</si>
  <si>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</si>
  <si>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</si>
  <si>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</si>
  <si>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</si>
  <si>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</si>
  <si>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</si>
  <si>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</si>
  <si>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</si>
  <si>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</si>
  <si>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</si>
  <si>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</si>
  <si>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</si>
  <si>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</si>
  <si>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</si>
  <si>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</si>
  <si>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</si>
  <si>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</si>
  <si>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</si>
  <si>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</si>
  <si>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</si>
  <si>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</si>
  <si>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</si>
  <si>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</si>
  <si>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</si>
  <si>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</si>
  <si>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</si>
  <si>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</si>
  <si>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</si>
  <si>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</si>
  <si>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</si>
  <si>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</si>
  <si>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</si>
  <si>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</si>
  <si>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</si>
  <si>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</si>
  <si>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</si>
  <si>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</si>
  <si>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</si>
  <si>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</si>
  <si>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</si>
  <si>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</si>
  <si>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</si>
  <si>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</si>
  <si>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</si>
  <si>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</si>
  <si>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</si>
  <si>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</si>
  <si>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</si>
  <si>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</si>
  <si>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</si>
  <si>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</si>
  <si>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</si>
  <si>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</si>
  <si>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</si>
  <si>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</si>
  <si>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</si>
  <si>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</si>
  <si>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</si>
  <si>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</si>
  <si>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</si>
  <si>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</si>
  <si>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</si>
  <si>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</si>
  <si>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</si>
  <si>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</si>
  <si>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</si>
  <si>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</si>
  <si>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</si>
  <si>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</si>
  <si>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</si>
  <si>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</si>
  <si>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</si>
  <si>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</si>
  <si>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</si>
  <si>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</si>
  <si>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</si>
  <si>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</si>
  <si>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</si>
  <si>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</si>
  <si>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</si>
  <si>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</si>
  <si>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</si>
  <si>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</si>
  <si>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</si>
  <si>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</si>
  <si>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</si>
  <si>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</si>
  <si>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</si>
  <si>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</si>
  <si>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</si>
  <si>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</si>
  <si>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</si>
  <si>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</si>
  <si>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</si>
  <si>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</si>
  <si>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</si>
  <si>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</si>
  <si>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</si>
  <si>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</si>
  <si>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</si>
  <si>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</si>
  <si>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</si>
  <si>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</si>
  <si>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</si>
  <si>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</si>
  <si>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</si>
  <si>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</si>
  <si>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</si>
  <si>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</si>
  <si>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</si>
  <si>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</si>
  <si>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</si>
  <si>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</si>
  <si>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</si>
  <si>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</si>
  <si>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</si>
  <si>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</si>
  <si>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</si>
  <si>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</si>
  <si>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</si>
  <si>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</si>
  <si>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</si>
  <si>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</si>
  <si>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</si>
  <si>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</si>
  <si>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</si>
  <si>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</si>
  <si>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</si>
  <si>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</si>
  <si>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</si>
  <si>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</si>
  <si>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</si>
  <si>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</si>
  <si>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</si>
  <si>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</si>
  <si>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</si>
  <si>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</si>
  <si>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</si>
  <si>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</si>
  <si>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</si>
  <si>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</si>
  <si>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</si>
  <si>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</si>
  <si>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</si>
  <si>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</si>
  <si>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</si>
  <si>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</si>
  <si>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</si>
  <si>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</si>
  <si>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</si>
  <si>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</si>
  <si>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</si>
  <si>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</si>
  <si>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</si>
  <si>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</si>
  <si>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</si>
  <si>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</si>
  <si>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</si>
  <si>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</si>
  <si>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</si>
  <si>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</si>
  <si>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</si>
  <si>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</si>
  <si>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</si>
  <si>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</si>
  <si>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</si>
  <si>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</si>
  <si>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</si>
  <si>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</si>
  <si>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</si>
  <si>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</si>
  <si>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</si>
  <si>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</si>
  <si>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</si>
  <si>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</si>
  <si>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</si>
  <si>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</si>
  <si>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</si>
  <si>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</si>
  <si>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</si>
  <si>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</si>
  <si>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</si>
  <si>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</si>
  <si>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</si>
  <si>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</si>
  <si>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</si>
  <si>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</si>
  <si>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</si>
  <si>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</si>
  <si>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</si>
  <si>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</si>
  <si>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</si>
  <si>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</si>
  <si>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</si>
  <si>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</si>
  <si>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</si>
  <si>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</si>
  <si>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</si>
  <si>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</si>
  <si>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</si>
  <si>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</si>
  <si>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</si>
  <si>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</si>
  <si>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</si>
  <si>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</si>
  <si>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</si>
  <si>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</si>
  <si>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</si>
  <si>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</si>
  <si>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</si>
  <si>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</si>
  <si>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</si>
  <si>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</si>
  <si>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</si>
  <si>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</si>
  <si>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</si>
  <si>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</si>
  <si>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</si>
  <si>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</si>
  <si>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</si>
  <si>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</si>
  <si>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</si>
  <si>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</si>
  <si>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</si>
  <si>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</si>
  <si>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</si>
  <si>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</si>
  <si>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</si>
  <si>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</si>
  <si>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</si>
  <si>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</si>
  <si>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</si>
  <si>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</si>
  <si>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</si>
  <si>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</si>
  <si>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</si>
  <si>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</si>
  <si>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</si>
  <si>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</si>
  <si>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</si>
  <si>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</si>
  <si>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</si>
  <si>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</si>
  <si>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</si>
  <si>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</si>
  <si>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</si>
  <si>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</si>
  <si>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</si>
  <si>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</si>
  <si>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</si>
  <si>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</si>
  <si>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</si>
  <si>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</si>
  <si>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</si>
  <si>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</si>
  <si>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</si>
  <si>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</si>
  <si>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</si>
  <si>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</si>
  <si>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</si>
  <si>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</si>
  <si>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</si>
  <si>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</si>
  <si>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</si>
  <si>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</si>
  <si>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</si>
  <si>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</si>
  <si>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</si>
  <si>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</si>
  <si>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</si>
  <si>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</si>
  <si>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</si>
  <si>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</si>
  <si>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</si>
  <si>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</si>
  <si>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</si>
  <si>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</si>
  <si>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</si>
  <si>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</si>
  <si>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</si>
  <si>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</si>
  <si>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</si>
  <si>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</si>
  <si>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</si>
  <si>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</si>
  <si>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</si>
  <si>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</si>
  <si>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</si>
  <si>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</si>
  <si>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</si>
  <si>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</si>
  <si>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</si>
  <si>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</si>
  <si>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</si>
  <si>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</si>
  <si>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</si>
  <si>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</si>
  <si>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</si>
  <si>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</si>
  <si>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</si>
  <si>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</si>
  <si>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</si>
  <si>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</si>
  <si>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</si>
  <si>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</si>
  <si>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</si>
  <si>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</si>
  <si>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</si>
  <si>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</si>
  <si>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</si>
  <si>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</si>
  <si>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</si>
  <si>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</si>
  <si>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</si>
  <si>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</si>
  <si>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</si>
  <si>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</si>
  <si>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</si>
  <si>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</si>
  <si>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</si>
  <si>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</si>
  <si>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</si>
  <si>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</si>
  <si>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</si>
  <si>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</si>
  <si>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</si>
  <si>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</si>
  <si>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</si>
  <si>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</si>
  <si>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</si>
  <si>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</si>
  <si>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</si>
  <si>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</si>
  <si>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</si>
  <si>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</si>
  <si>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</si>
  <si>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</si>
  <si>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</si>
  <si>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</si>
  <si>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</si>
  <si>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</si>
  <si>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</si>
  <si>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</si>
  <si>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</si>
  <si>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</si>
  <si>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</si>
  <si>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</si>
  <si>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</si>
  <si>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</si>
  <si>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</si>
  <si>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</si>
  <si>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</si>
  <si>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</si>
  <si>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</si>
  <si>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</si>
  <si>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</si>
  <si>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</si>
  <si>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</si>
  <si>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</si>
  <si>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</si>
  <si>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</si>
  <si>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</si>
  <si>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</si>
  <si>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</si>
  <si>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</si>
  <si>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</si>
  <si>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</si>
  <si>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</si>
  <si>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</si>
  <si>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</si>
  <si>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</si>
  <si>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</si>
  <si>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</si>
  <si>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</si>
  <si>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</si>
  <si>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</si>
  <si>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</si>
  <si>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</si>
  <si>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</si>
  <si>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</si>
  <si>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</si>
  <si>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</si>
  <si>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</si>
  <si>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</si>
  <si>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</si>
  <si>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</si>
  <si>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</si>
  <si>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</si>
  <si>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</si>
  <si>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</si>
  <si>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</si>
  <si>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</si>
  <si>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</si>
  <si>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</si>
  <si>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</si>
  <si>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</si>
  <si>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</si>
  <si>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</si>
  <si>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</si>
  <si>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</si>
  <si>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</si>
  <si>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</si>
  <si>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</si>
  <si>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</si>
  <si>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</si>
  <si>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</si>
  <si>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</si>
  <si>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</si>
  <si>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</si>
  <si>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</si>
  <si>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</si>
  <si>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</si>
  <si>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</si>
  <si>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</si>
  <si>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</si>
  <si>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</si>
  <si>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</si>
  <si>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</si>
  <si>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</si>
  <si>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</si>
  <si>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</si>
  <si>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</si>
  <si>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</si>
  <si>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</si>
  <si>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</si>
  <si>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</si>
  <si>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</si>
  <si>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</si>
  <si>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</si>
  <si>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</si>
  <si>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</si>
  <si>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</si>
  <si>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</si>
  <si>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</si>
  <si>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</si>
  <si>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</si>
  <si>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</si>
  <si>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</si>
  <si>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</si>
  <si>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</si>
  <si>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</si>
  <si>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</si>
  <si>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</si>
  <si>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</si>
  <si>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</si>
  <si>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</si>
  <si>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</si>
  <si>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</si>
  <si>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</si>
  <si>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</si>
  <si>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</si>
  <si>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</si>
  <si>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</si>
  <si>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</si>
  <si>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</si>
  <si>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</si>
  <si>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</si>
  <si>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</si>
  <si>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</si>
  <si>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</si>
  <si>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</si>
  <si>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</si>
  <si>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</si>
  <si>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</si>
  <si>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</si>
  <si>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</si>
  <si>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</si>
  <si>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</si>
  <si>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</si>
  <si>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</si>
  <si>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</si>
  <si>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</si>
  <si>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</si>
  <si>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</si>
  <si>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</si>
  <si>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</si>
  <si>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</si>
  <si>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</si>
  <si>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</si>
  <si>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</si>
  <si>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</si>
  <si>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</si>
  <si>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</si>
  <si>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</si>
  <si>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</si>
  <si>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</si>
  <si>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</si>
  <si>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</si>
  <si>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</si>
  <si>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</si>
  <si>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</si>
  <si>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</si>
  <si>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</si>
  <si>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</si>
  <si>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</si>
  <si>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</si>
  <si>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</si>
  <si>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</si>
  <si>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</si>
  <si>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</si>
  <si>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</si>
  <si>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</si>
  <si>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</si>
  <si>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</si>
  <si>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</si>
  <si>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</si>
  <si>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</si>
  <si>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</si>
  <si>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</si>
  <si>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</si>
  <si>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</si>
  <si>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</si>
  <si>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</si>
  <si>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</si>
  <si>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</si>
  <si>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</si>
  <si>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</si>
  <si>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</si>
  <si>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</si>
  <si>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</si>
  <si>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</si>
  <si>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</si>
  <si>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</si>
  <si>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</si>
  <si>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</si>
  <si>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</si>
  <si>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</si>
  <si>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</si>
  <si>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</si>
  <si>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</si>
  <si>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</si>
  <si>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</si>
  <si>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</si>
  <si>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</si>
  <si>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</si>
  <si>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</si>
  <si>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</si>
  <si>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</si>
  <si>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</si>
  <si>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</si>
  <si>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</si>
  <si>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</si>
  <si>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</si>
  <si>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</si>
  <si>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</si>
  <si>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</si>
  <si>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</si>
  <si>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</si>
  <si>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</si>
  <si>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</si>
  <si>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</si>
  <si>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</si>
  <si>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</si>
  <si>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</si>
  <si>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</si>
  <si>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</si>
  <si>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</si>
  <si>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</si>
  <si>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</si>
  <si>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</si>
  <si>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</si>
  <si>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</si>
  <si>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</si>
  <si>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</si>
  <si>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</si>
  <si>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</si>
  <si>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</si>
  <si>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</si>
  <si>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</si>
  <si>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</si>
  <si>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</si>
  <si>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</si>
  <si>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</si>
  <si>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</si>
  <si>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</si>
  <si>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</si>
  <si>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</si>
  <si>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</si>
  <si>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</si>
  <si>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</si>
  <si>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</si>
  <si>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</si>
  <si>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</si>
  <si>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</si>
  <si>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</si>
  <si>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</si>
  <si>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</si>
  <si>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</si>
  <si>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</si>
  <si>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</si>
  <si>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</si>
  <si>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</si>
  <si>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</si>
  <si>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</si>
  <si>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</si>
  <si>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</si>
  <si>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</si>
  <si>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</si>
  <si>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</si>
  <si>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</si>
  <si>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</si>
  <si>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</si>
  <si>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</si>
  <si>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</si>
  <si>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</si>
  <si>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</si>
  <si>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</si>
  <si>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</si>
  <si>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</si>
  <si>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</si>
  <si>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</si>
  <si>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</si>
  <si>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</si>
  <si>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</si>
  <si>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</si>
  <si>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</si>
  <si>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</si>
  <si>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</si>
  <si>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</si>
  <si>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</si>
  <si>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</si>
  <si>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</si>
  <si>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</si>
  <si>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</si>
  <si>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</si>
  <si>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</si>
  <si>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</si>
  <si>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</si>
  <si>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</si>
  <si>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</si>
  <si>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</si>
  <si>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</si>
  <si>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</si>
  <si>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</si>
  <si>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</si>
  <si>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</si>
  <si>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</si>
  <si>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</si>
  <si>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</si>
  <si>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</si>
  <si>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</si>
  <si>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</si>
  <si>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</si>
  <si>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</si>
  <si>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</si>
  <si>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</si>
  <si>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</si>
  <si>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</si>
  <si>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</si>
  <si>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</si>
  <si>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</si>
  <si>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</si>
  <si>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</si>
  <si>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</si>
  <si>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</si>
  <si>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</si>
  <si>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</si>
  <si>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</si>
  <si>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</si>
  <si>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</si>
  <si>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</si>
  <si>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</si>
  <si>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</si>
  <si>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</si>
  <si>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</si>
  <si>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</si>
  <si>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</si>
  <si>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</si>
  <si>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</si>
  <si>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</si>
  <si>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</si>
  <si>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</si>
  <si>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</si>
  <si>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</si>
  <si>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</si>
  <si>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</si>
  <si>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</si>
  <si>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</si>
  <si>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</si>
  <si>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</si>
  <si>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</si>
  <si>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</si>
  <si>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</si>
  <si>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</si>
  <si>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</si>
  <si>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</si>
  <si>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</si>
  <si>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</si>
  <si>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</si>
  <si>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</si>
  <si>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</si>
  <si>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</si>
  <si>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</si>
  <si>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</si>
  <si>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</si>
  <si>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</si>
  <si>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</si>
  <si>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</si>
  <si>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</si>
  <si>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</si>
  <si>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</si>
  <si>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</si>
  <si>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</si>
  <si>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</si>
  <si>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</si>
  <si>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</si>
  <si>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</si>
  <si>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</si>
  <si>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</si>
  <si>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</si>
  <si>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</si>
  <si>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</si>
  <si>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</si>
  <si>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</si>
  <si>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</si>
  <si>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</si>
  <si>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</si>
  <si>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</si>
  <si>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</si>
  <si>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</si>
  <si>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</si>
  <si>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</si>
  <si>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</si>
  <si>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</si>
  <si>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</si>
  <si>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</si>
  <si>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</si>
  <si>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</si>
  <si>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</si>
  <si>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</si>
  <si>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</si>
  <si>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</si>
  <si>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</si>
  <si>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</si>
  <si>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</si>
  <si>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</si>
  <si>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</si>
  <si>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</si>
  <si>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</si>
  <si>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</si>
  <si>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</si>
  <si>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</si>
  <si>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</si>
  <si>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</si>
  <si>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</si>
  <si>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</si>
  <si>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</si>
  <si>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</si>
  <si>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</si>
  <si>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</si>
  <si>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</si>
  <si>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</si>
  <si>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</si>
  <si>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</si>
  <si>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</si>
  <si>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</si>
  <si>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</si>
  <si>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</si>
  <si>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</si>
  <si>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</si>
  <si>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</si>
  <si>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</si>
  <si>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</si>
  <si>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</si>
  <si>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</si>
  <si>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</si>
  <si>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</si>
  <si>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</si>
  <si>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</si>
  <si>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</si>
  <si>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</si>
  <si>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</si>
  <si>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</si>
  <si>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</si>
  <si>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</si>
  <si>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</si>
  <si>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</si>
  <si>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</si>
  <si>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</si>
  <si>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</si>
  <si>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</si>
  <si>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</si>
  <si>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</si>
  <si>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</si>
  <si>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</si>
  <si>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</si>
  <si>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</si>
  <si>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</si>
  <si>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</si>
  <si>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</si>
  <si>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</si>
  <si>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</si>
  <si>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</si>
  <si>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</si>
  <si>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</si>
  <si>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</si>
  <si>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</si>
  <si>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</si>
  <si>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</si>
  <si>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</si>
  <si>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</si>
  <si>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</si>
  <si>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</si>
  <si>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</si>
  <si>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</si>
  <si>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</si>
  <si>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</si>
  <si>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</si>
  <si>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</si>
  <si>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</si>
  <si>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</si>
  <si>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</si>
  <si>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</si>
  <si>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</si>
  <si>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</si>
  <si>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</si>
  <si>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</si>
  <si>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</si>
  <si>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</si>
  <si>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</si>
  <si>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</si>
  <si>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</si>
  <si>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</si>
  <si>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</si>
  <si>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</si>
  <si>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</si>
  <si>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</si>
  <si>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</si>
  <si>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</si>
  <si>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</si>
  <si>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</si>
  <si>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</si>
  <si>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</si>
  <si>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</si>
  <si>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</si>
  <si>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</si>
  <si>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</si>
  <si>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</si>
  <si>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</si>
  <si>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</si>
  <si>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</si>
  <si>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</si>
  <si>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</si>
  <si>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</si>
  <si>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</si>
  <si>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</si>
  <si>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</si>
  <si>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</si>
  <si>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</si>
  <si>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</si>
  <si>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</si>
  <si>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</si>
  <si>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</si>
  <si>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</si>
  <si>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</si>
  <si>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</si>
  <si>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</si>
  <si>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</si>
  <si>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</si>
  <si>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</si>
  <si>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</si>
  <si>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</si>
  <si>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</si>
  <si>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</si>
  <si>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</si>
  <si>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</si>
  <si>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</si>
  <si>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</si>
  <si>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</si>
  <si>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</si>
  <si>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</si>
  <si>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</si>
  <si>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</si>
  <si>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</si>
  <si>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</si>
  <si>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</si>
  <si>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</si>
  <si>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</si>
  <si>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</si>
  <si>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</si>
  <si>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</si>
  <si>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</si>
  <si>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</si>
  <si>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</si>
  <si>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</si>
  <si>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</si>
  <si>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</si>
  <si>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</si>
  <si>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</si>
  <si>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</si>
  <si>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</si>
  <si>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</si>
  <si>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</si>
  <si>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</si>
  <si>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</si>
  <si>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</si>
  <si>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</si>
  <si>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</si>
  <si>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</si>
  <si>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</si>
  <si>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</si>
  <si>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</si>
  <si>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</si>
  <si>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</si>
  <si>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</si>
  <si>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</si>
  <si>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</si>
  <si>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</si>
  <si>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</si>
  <si>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</si>
  <si>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</si>
  <si>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</si>
  <si>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</si>
  <si>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</si>
  <si>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</si>
  <si>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</si>
  <si>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</si>
  <si>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</si>
  <si>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</si>
  <si>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</si>
  <si>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</si>
  <si>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</si>
  <si>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</si>
  <si>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</si>
  <si>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</si>
  <si>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</si>
  <si>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</si>
  <si>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</si>
  <si>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</si>
  <si>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</si>
  <si>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</si>
  <si>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</si>
  <si>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</si>
  <si>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</si>
  <si>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</si>
  <si>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</si>
  <si>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</si>
  <si>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</si>
  <si>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</si>
  <si>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</si>
  <si>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</si>
  <si>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</si>
  <si>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</si>
  <si>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</si>
  <si>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</si>
  <si>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</si>
  <si>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</si>
  <si>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</si>
  <si>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</si>
  <si>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</si>
  <si>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</si>
  <si>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</si>
  <si>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</si>
  <si>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</si>
  <si>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</si>
  <si>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</si>
  <si>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</si>
  <si>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</si>
  <si>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</si>
  <si>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</si>
  <si>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</si>
  <si>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</si>
  <si>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</si>
  <si>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</si>
  <si>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</si>
  <si>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</si>
  <si>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</si>
  <si>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</si>
  <si>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</si>
  <si>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</si>
  <si>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</si>
  <si>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</si>
  <si>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</si>
  <si>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</si>
  <si>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</si>
  <si>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</si>
  <si>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</si>
  <si>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</si>
  <si>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</si>
  <si>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</si>
  <si>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</si>
  <si>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</si>
  <si>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</si>
  <si>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</si>
  <si>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</si>
  <si>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</si>
  <si>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</si>
  <si>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</si>
  <si>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</si>
  <si>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</si>
  <si>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</si>
  <si>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</si>
  <si>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</si>
  <si>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</si>
  <si>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</si>
  <si>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</si>
  <si>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</si>
  <si>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</si>
  <si>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</si>
  <si>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</si>
  <si>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</si>
  <si>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</si>
  <si>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</si>
  <si>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</si>
  <si>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</si>
  <si>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</si>
  <si>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</si>
  <si>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</si>
  <si>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</si>
  <si>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</si>
  <si>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</si>
  <si>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</si>
  <si>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</si>
  <si>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</si>
  <si>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</si>
  <si>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</si>
  <si>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</si>
  <si>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</si>
  <si>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</si>
  <si>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</si>
  <si>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</si>
  <si>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</si>
  <si>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</si>
  <si>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</si>
  <si>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</si>
  <si>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</si>
  <si>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</si>
  <si>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</si>
  <si>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</si>
  <si>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</si>
  <si>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</si>
  <si>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</si>
  <si>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</si>
  <si>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</si>
  <si>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</si>
  <si>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</si>
  <si>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</si>
  <si>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</si>
  <si>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</si>
  <si>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</si>
  <si>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</si>
  <si>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</si>
  <si>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</si>
  <si>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</si>
  <si>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</si>
  <si>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</si>
  <si>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</si>
  <si>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</si>
  <si>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</si>
  <si>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</si>
  <si>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</si>
  <si>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</si>
  <si>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</si>
  <si>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</si>
  <si>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</si>
  <si>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</si>
  <si>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</si>
  <si>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</si>
  <si>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</si>
  <si>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</si>
  <si>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</si>
  <si>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</si>
  <si>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</si>
  <si>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</si>
  <si>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</si>
  <si>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</si>
  <si>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</si>
  <si>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</si>
  <si>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</si>
  <si>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</si>
  <si>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</si>
  <si>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</si>
  <si>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</si>
  <si>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</si>
  <si>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</si>
  <si>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</si>
  <si>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</si>
  <si>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</si>
  <si>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</si>
  <si>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</si>
  <si>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</si>
  <si>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</si>
  <si>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</si>
  <si>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</si>
  <si>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</si>
  <si>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</si>
  <si>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</si>
  <si>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</si>
  <si>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</si>
  <si>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</si>
  <si>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</si>
  <si>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</si>
  <si>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</si>
  <si>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</si>
  <si>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</si>
  <si>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</si>
  <si>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</si>
  <si>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</si>
  <si>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</si>
  <si>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</si>
  <si>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</si>
  <si>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</si>
  <si>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</si>
  <si>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</si>
  <si>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</si>
  <si>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</si>
  <si>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</si>
  <si>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</si>
  <si>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</si>
  <si>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</si>
  <si>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</si>
  <si>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</si>
  <si>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</si>
  <si>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</si>
  <si>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</si>
  <si>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</si>
  <si>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</si>
  <si>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</si>
  <si>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</si>
  <si>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</si>
  <si>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</si>
  <si>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</si>
  <si>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</si>
  <si>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</si>
  <si>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</si>
  <si>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</si>
  <si>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</si>
  <si>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</si>
  <si>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</si>
  <si>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</si>
  <si>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</si>
  <si>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</si>
  <si>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</si>
  <si>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</si>
  <si>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</si>
  <si>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</si>
  <si>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</si>
  <si>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</si>
  <si>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</si>
  <si>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</si>
  <si>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</si>
  <si>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</si>
  <si>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</si>
  <si>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</si>
  <si>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</si>
  <si>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</si>
  <si>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</si>
  <si>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</si>
  <si>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</si>
  <si>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</si>
  <si>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</si>
  <si>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</si>
  <si>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</si>
  <si>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</si>
  <si>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</si>
  <si>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</si>
  <si>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</si>
  <si>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</si>
  <si>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</si>
  <si>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</si>
  <si>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</si>
  <si>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</si>
  <si>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</si>
  <si>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</si>
  <si>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</si>
  <si>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</si>
  <si>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</si>
  <si>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</si>
  <si>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</si>
  <si>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</si>
  <si>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</si>
  <si>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</si>
  <si>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</si>
  <si>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</si>
  <si>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</si>
  <si>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</si>
  <si>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</si>
  <si>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</si>
  <si>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</si>
  <si>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</si>
  <si>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</si>
  <si>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</si>
  <si>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</si>
  <si>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</si>
  <si>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</si>
  <si>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</si>
  <si>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</si>
  <si>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</si>
  <si>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</si>
  <si>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</si>
  <si>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</si>
  <si>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</si>
  <si>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</si>
  <si>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</si>
  <si>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</si>
  <si>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</si>
  <si>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</si>
  <si>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</si>
  <si>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</si>
  <si>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</si>
  <si>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</si>
  <si>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</si>
  <si>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</si>
  <si>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</si>
  <si>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</si>
  <si>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</si>
  <si>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</si>
  <si>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</si>
  <si>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</si>
  <si>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</si>
  <si>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</si>
  <si>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</si>
  <si>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</si>
  <si>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</si>
  <si>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</si>
  <si>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</si>
  <si>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</si>
  <si>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</si>
  <si>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</si>
  <si>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</si>
  <si>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</si>
  <si>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</si>
  <si>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</si>
  <si>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</si>
  <si>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</si>
  <si>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</si>
  <si>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</si>
  <si>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</si>
  <si>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</si>
  <si>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</si>
  <si>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</si>
  <si>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</si>
  <si>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</si>
  <si>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</si>
  <si>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</si>
  <si>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</si>
  <si>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</si>
  <si>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</si>
  <si>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</si>
  <si>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</si>
  <si>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</si>
  <si>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</si>
  <si>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</si>
  <si>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</si>
  <si>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</si>
  <si>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</si>
  <si>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</si>
  <si>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</si>
  <si>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</si>
  <si>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</si>
  <si>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</si>
  <si>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</si>
  <si>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</si>
  <si>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</si>
  <si>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</si>
  <si>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</si>
  <si>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</si>
  <si>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</si>
  <si>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</si>
  <si>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</si>
  <si>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</si>
  <si>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</si>
  <si>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</si>
  <si>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</si>
  <si>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</si>
  <si>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</si>
  <si>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</si>
  <si>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</si>
  <si>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</si>
  <si>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</si>
  <si>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</si>
  <si>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</si>
  <si>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</si>
  <si>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</si>
  <si>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</si>
  <si>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</si>
  <si>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</si>
  <si>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</si>
  <si>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</si>
  <si>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</si>
  <si>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</si>
  <si>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</si>
  <si>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</si>
  <si>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</si>
  <si>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</si>
  <si>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</si>
  <si>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</si>
  <si>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</si>
  <si>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</si>
  <si>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</si>
  <si>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</si>
  <si>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</si>
  <si>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</si>
  <si>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</si>
  <si>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</si>
  <si>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</si>
  <si>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</si>
  <si>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</si>
  <si>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</si>
  <si>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</si>
  <si>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</si>
  <si>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</si>
  <si>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</si>
  <si>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</si>
  <si>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</si>
  <si>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</si>
  <si>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</si>
  <si>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</si>
  <si>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</si>
  <si>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</si>
  <si>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</si>
  <si>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</si>
  <si>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</si>
  <si>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</si>
  <si>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</si>
  <si>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</si>
  <si>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</si>
  <si>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</si>
  <si>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</si>
  <si>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</si>
  <si>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</si>
  <si>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</si>
  <si>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</si>
  <si>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</si>
  <si>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</si>
  <si>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</si>
  <si>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</si>
  <si>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</si>
  <si>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</si>
  <si>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</si>
  <si>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</si>
  <si>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</si>
  <si>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</si>
  <si>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</si>
  <si>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</si>
  <si>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</si>
  <si>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</si>
  <si>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</si>
  <si>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</si>
  <si>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</si>
  <si>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</si>
  <si>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</si>
  <si>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</si>
  <si>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</si>
  <si>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</si>
  <si>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</si>
  <si>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</si>
  <si>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</si>
  <si>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</si>
  <si>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</si>
  <si>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</si>
  <si>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</si>
  <si>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</si>
  <si>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</si>
  <si>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</si>
  <si>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</si>
  <si>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</si>
  <si>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</si>
  <si>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</si>
  <si>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</si>
  <si>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</si>
  <si>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</si>
  <si>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</si>
  <si>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</si>
  <si>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</si>
  <si>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</si>
  <si>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</si>
  <si>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</si>
  <si>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</si>
  <si>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</si>
  <si>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</si>
  <si>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</si>
  <si>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</si>
  <si>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</si>
  <si>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</si>
  <si>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</si>
  <si>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</si>
  <si>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</si>
  <si>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</si>
  <si>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</si>
  <si>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</si>
  <si>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</si>
  <si>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</si>
  <si>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</si>
  <si>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</si>
  <si>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</si>
  <si>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</si>
  <si>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</si>
  <si>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</si>
  <si>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</si>
  <si>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</si>
  <si>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</si>
  <si>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</si>
  <si>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</si>
  <si>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</si>
  <si>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</si>
  <si>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</si>
  <si>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</si>
  <si>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</si>
  <si>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</si>
  <si>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</si>
  <si>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</si>
  <si>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</si>
  <si>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</si>
  <si>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</si>
  <si>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</si>
  <si>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</si>
  <si>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</si>
  <si>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</si>
  <si>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</si>
  <si>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</si>
  <si>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</si>
  <si>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</si>
  <si>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</si>
  <si>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</si>
  <si>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</si>
  <si>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</si>
  <si>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</si>
  <si>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</si>
  <si>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</si>
  <si>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</si>
  <si>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</si>
  <si>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</si>
  <si>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</si>
  <si>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</si>
  <si>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</si>
  <si>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</si>
  <si>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</si>
  <si>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</si>
  <si>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</si>
  <si>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</si>
  <si>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</si>
  <si>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</si>
  <si>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</si>
  <si>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</si>
  <si>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</si>
  <si>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</si>
  <si>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</si>
  <si>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</si>
  <si>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</si>
  <si>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</si>
  <si>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</si>
  <si>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</si>
  <si>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</si>
  <si>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</si>
  <si>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</si>
  <si>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</si>
  <si>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</si>
  <si>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</si>
  <si>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</si>
  <si>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</si>
  <si>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</si>
  <si>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</si>
  <si>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</si>
  <si>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</si>
  <si>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</si>
  <si>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</si>
  <si>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</si>
  <si>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</si>
  <si>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</si>
  <si>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</si>
  <si>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</si>
  <si>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</si>
  <si>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</si>
  <si>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</si>
  <si>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</si>
  <si>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</si>
  <si>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</si>
  <si>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</si>
  <si>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</si>
  <si>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</si>
  <si>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</si>
  <si>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</si>
  <si>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</si>
  <si>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</si>
  <si>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</si>
  <si>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</si>
  <si>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</si>
  <si>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</si>
  <si>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</si>
  <si>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</si>
  <si>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</si>
  <si>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</si>
  <si>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</si>
  <si>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</si>
  <si>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</si>
  <si>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</si>
  <si>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</si>
  <si>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</si>
  <si>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</si>
  <si>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</si>
  <si>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</si>
  <si>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</si>
  <si>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</si>
  <si>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</si>
  <si>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</si>
  <si>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</si>
  <si>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</si>
  <si>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</si>
  <si>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</si>
  <si>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</si>
  <si>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</si>
  <si>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</si>
  <si>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</si>
  <si>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</si>
  <si>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</si>
  <si>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</si>
  <si>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</si>
  <si>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</si>
  <si>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</si>
  <si>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</si>
  <si>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</si>
  <si>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</si>
  <si>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</si>
  <si>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</si>
  <si>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</si>
  <si>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</si>
  <si>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</si>
  <si>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</si>
  <si>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</si>
  <si>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</si>
  <si>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</si>
  <si>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</si>
  <si>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</si>
  <si>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</si>
  <si>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</si>
  <si>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</si>
  <si>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</si>
  <si>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</si>
  <si>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</si>
  <si>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</si>
  <si>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</si>
  <si>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</si>
  <si>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</si>
  <si>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</si>
  <si>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</si>
  <si>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</si>
  <si>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</si>
  <si>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</si>
  <si>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</si>
  <si>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</si>
  <si>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</si>
  <si>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</si>
  <si>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</si>
  <si>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</si>
  <si>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</si>
  <si>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</si>
  <si>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</si>
  <si>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</si>
  <si>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</si>
  <si>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</si>
  <si>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</si>
  <si>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</si>
  <si>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</si>
  <si>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</si>
  <si>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</si>
  <si>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</si>
  <si>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</si>
  <si>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</si>
  <si>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</si>
  <si>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</si>
  <si>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</si>
  <si>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</si>
  <si>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</si>
  <si>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</si>
  <si>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</si>
  <si>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</si>
  <si>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</si>
  <si>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</si>
  <si>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</si>
  <si>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</si>
  <si>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</si>
  <si>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</si>
  <si>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</si>
  <si>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</si>
  <si>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</si>
  <si>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</si>
  <si>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</si>
  <si>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</si>
  <si>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</si>
  <si>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</si>
  <si>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</si>
  <si>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</si>
  <si>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</si>
  <si>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</si>
  <si>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</si>
  <si>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</si>
  <si>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</si>
  <si>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</si>
  <si>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</si>
  <si>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</si>
  <si>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</si>
  <si>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</si>
  <si>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</si>
  <si>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</si>
  <si>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</si>
  <si>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</si>
  <si>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</si>
  <si>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</si>
  <si>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</si>
  <si>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</si>
  <si>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</si>
  <si>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</si>
  <si>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</si>
  <si>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</si>
  <si>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</si>
  <si>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</si>
  <si>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</si>
  <si>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</si>
  <si>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</si>
  <si>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</si>
  <si>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</si>
  <si>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</si>
  <si>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</si>
  <si>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</si>
  <si>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</si>
  <si>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</si>
  <si>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</si>
  <si>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</si>
  <si>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</si>
  <si>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</si>
  <si>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</si>
  <si>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</si>
  <si>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</si>
  <si>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</si>
  <si>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</si>
  <si>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</si>
  <si>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</si>
  <si>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</si>
  <si>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</si>
  <si>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</si>
  <si>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</si>
  <si>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</si>
  <si>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</si>
  <si>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</si>
  <si>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</si>
  <si>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</si>
  <si>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</si>
  <si>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</si>
  <si>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</si>
  <si>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</si>
  <si>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</si>
  <si>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</si>
  <si>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</si>
  <si>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</si>
  <si>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</si>
  <si>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</si>
  <si>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</si>
  <si>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</si>
  <si>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</si>
  <si>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</si>
  <si>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</si>
  <si>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</si>
  <si>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</si>
  <si>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</si>
  <si>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</si>
  <si>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</si>
  <si>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</si>
  <si>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</si>
  <si>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</si>
  <si>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</si>
  <si>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</si>
  <si>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</si>
  <si>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</si>
  <si>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</si>
  <si>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</si>
  <si>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</si>
  <si>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</si>
  <si>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</si>
  <si>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</si>
  <si>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</si>
  <si>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</si>
  <si>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</si>
  <si>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</si>
  <si>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</si>
  <si>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</si>
  <si>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</si>
  <si>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</si>
  <si>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</si>
  <si>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</si>
  <si>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</si>
  <si>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</si>
  <si>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</si>
  <si>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</si>
  <si>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</si>
  <si>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</si>
  <si>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</si>
  <si>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</si>
  <si>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</si>
  <si>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</si>
  <si>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</si>
  <si>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</si>
  <si>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</si>
  <si>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</si>
  <si>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</si>
  <si>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</si>
  <si>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</si>
  <si>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</si>
  <si>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</si>
  <si>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</si>
  <si>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</si>
  <si>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</si>
  <si>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</si>
  <si>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</si>
  <si>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</si>
  <si>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</si>
  <si>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</si>
  <si>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</si>
  <si>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</si>
  <si>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</si>
  <si>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</si>
  <si>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</si>
  <si>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</si>
  <si>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</si>
  <si>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</si>
  <si>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</si>
  <si>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</si>
  <si>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</si>
  <si>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</si>
  <si>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</si>
  <si>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</si>
  <si>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</si>
  <si>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</si>
  <si>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</si>
  <si>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</si>
  <si>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</si>
  <si>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</si>
  <si>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</si>
  <si>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</si>
  <si>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</si>
  <si>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</si>
  <si>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</si>
  <si>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</si>
  <si>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</si>
  <si>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</si>
  <si>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</si>
  <si>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</si>
  <si>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</si>
  <si>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</si>
  <si>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</si>
  <si>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</si>
  <si>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</si>
  <si>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</si>
  <si>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</si>
  <si>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</si>
  <si>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</si>
  <si>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</si>
  <si>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</si>
  <si>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</si>
  <si>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</si>
  <si>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</si>
  <si>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</si>
  <si>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</si>
  <si>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</si>
  <si>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</si>
  <si>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</si>
  <si>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</si>
  <si>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</si>
  <si>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</si>
  <si>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</si>
  <si>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</si>
  <si>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</si>
  <si>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</si>
  <si>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</si>
  <si>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</si>
  <si>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</si>
  <si>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</si>
  <si>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</si>
  <si>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</si>
  <si>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</si>
  <si>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</si>
  <si>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</si>
  <si>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</si>
  <si>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</si>
  <si>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</si>
  <si>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</si>
  <si>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</si>
  <si>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</si>
  <si>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</si>
  <si>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</si>
  <si>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</si>
  <si>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</si>
  <si>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</si>
  <si>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</si>
  <si>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</si>
  <si>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</si>
  <si>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</si>
  <si>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</si>
  <si>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</si>
  <si>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</si>
  <si>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</si>
  <si>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</si>
  <si>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</si>
  <si>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</si>
  <si>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</si>
  <si>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</si>
  <si>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</si>
  <si>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</si>
  <si>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</si>
  <si>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</si>
  <si>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</si>
  <si>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</si>
  <si>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</si>
  <si>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</si>
  <si>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</si>
  <si>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</si>
  <si>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</si>
  <si>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</si>
  <si>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</si>
  <si>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</si>
  <si>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</si>
  <si>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</si>
  <si>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</si>
  <si>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</si>
  <si>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</si>
  <si>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</si>
  <si>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</si>
  <si>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</si>
  <si>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</si>
  <si>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</si>
  <si>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</si>
  <si>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</si>
  <si>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</si>
  <si>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</si>
  <si>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</si>
  <si>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</si>
  <si>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</si>
  <si>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</si>
  <si>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</si>
  <si>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</si>
  <si>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</si>
  <si>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</si>
  <si>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</si>
  <si>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</si>
  <si>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</si>
  <si>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</si>
  <si>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</si>
  <si>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</si>
  <si>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</si>
  <si>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</si>
  <si>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</si>
  <si>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</si>
  <si>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</si>
  <si>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</si>
  <si>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</si>
  <si>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</si>
  <si>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</si>
  <si>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</si>
  <si>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</si>
  <si>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</si>
  <si>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</si>
  <si>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</si>
  <si>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</si>
  <si>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</si>
  <si>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</si>
  <si>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</si>
  <si>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</si>
  <si>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</si>
  <si>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</si>
  <si>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</si>
  <si>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</si>
  <si>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</si>
  <si>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</si>
  <si>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</si>
  <si>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</si>
  <si>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</si>
  <si>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</si>
  <si>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</si>
  <si>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</si>
  <si>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</si>
  <si>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</si>
  <si>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</si>
  <si>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</si>
  <si>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</si>
  <si>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</si>
  <si>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</si>
  <si>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</si>
  <si>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</si>
  <si>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</si>
  <si>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</si>
  <si>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</si>
  <si>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</si>
  <si>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</si>
  <si>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</si>
  <si>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</si>
  <si>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</si>
  <si>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</si>
  <si>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</si>
  <si>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</si>
  <si>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</si>
  <si>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</si>
  <si>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</si>
  <si>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</si>
  <si>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</si>
  <si>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</si>
  <si>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</si>
  <si>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</si>
  <si>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</si>
  <si>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</si>
  <si>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</si>
  <si>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</si>
  <si>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</si>
  <si>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</si>
  <si>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</si>
  <si>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</si>
  <si>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</si>
  <si>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</si>
  <si>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</si>
  <si>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</si>
  <si>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</si>
  <si>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</si>
  <si>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</si>
  <si>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</si>
  <si>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</si>
  <si>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</si>
  <si>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</si>
  <si>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</si>
  <si>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</si>
  <si>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</si>
  <si>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</si>
  <si>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</si>
  <si>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</si>
  <si>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</si>
  <si>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</si>
  <si>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</si>
  <si>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</si>
  <si>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</si>
  <si>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</si>
  <si>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</si>
  <si>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</si>
  <si>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</si>
  <si>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</si>
  <si>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</si>
  <si>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</si>
  <si>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</si>
  <si>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</si>
  <si>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</si>
  <si>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</si>
  <si>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</si>
  <si>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</si>
  <si>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</si>
  <si>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</si>
  <si>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</si>
  <si>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</si>
  <si>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</si>
  <si>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</si>
  <si>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</si>
  <si>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</si>
  <si>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</si>
  <si>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</si>
  <si>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</si>
  <si>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</si>
  <si>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</si>
  <si>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</si>
  <si>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</si>
  <si>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</si>
  <si>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</si>
  <si>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</si>
  <si>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</si>
  <si>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</si>
  <si>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</si>
  <si>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</si>
  <si>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</si>
  <si>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</si>
  <si>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</si>
  <si>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</si>
  <si>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</si>
  <si>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</si>
  <si>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</si>
  <si>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</si>
  <si>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</si>
  <si>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</si>
  <si>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</si>
  <si>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</si>
  <si>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</si>
  <si>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</si>
  <si>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</si>
  <si>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</si>
  <si>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</si>
  <si>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</si>
  <si>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</si>
  <si>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</si>
  <si>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</si>
  <si>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</si>
  <si>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</si>
  <si>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</si>
  <si>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</si>
  <si>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</si>
  <si>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</si>
  <si>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</si>
  <si>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</si>
  <si>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</si>
  <si>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</si>
  <si>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</si>
  <si>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</si>
  <si>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</si>
  <si>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</si>
  <si>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</si>
  <si>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</si>
  <si>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</si>
  <si>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</si>
  <si>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</si>
  <si>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</si>
  <si>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</si>
  <si>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</si>
  <si>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</si>
  <si>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</si>
  <si>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</si>
  <si>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</si>
  <si>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</si>
  <si>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</si>
  <si>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</si>
  <si>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</si>
  <si>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</si>
  <si>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</si>
  <si>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</si>
  <si>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</si>
  <si>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</si>
  <si>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</si>
  <si>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</si>
  <si>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</si>
  <si>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</si>
  <si>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</si>
  <si>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</si>
  <si>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</si>
  <si>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</si>
  <si>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</si>
  <si>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</si>
  <si>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</si>
  <si>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</si>
  <si>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</si>
  <si>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</si>
  <si>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</si>
  <si>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</si>
  <si>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</si>
  <si>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</si>
  <si>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</si>
  <si>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</si>
  <si>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</si>
  <si>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</si>
  <si>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</si>
  <si>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</si>
  <si>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</si>
  <si>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</si>
  <si>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</si>
  <si>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</si>
  <si>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</si>
  <si>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</si>
  <si>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</si>
  <si>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</si>
  <si>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</si>
  <si>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</si>
  <si>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</si>
  <si>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</si>
  <si>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</si>
  <si>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</si>
  <si>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</si>
  <si>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</si>
  <si>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</si>
  <si>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</si>
  <si>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</si>
  <si>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</si>
  <si>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</si>
  <si>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</si>
  <si>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</si>
  <si>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</si>
  <si>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</si>
  <si>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</si>
  <si>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</si>
  <si>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</si>
  <si>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</si>
  <si>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</si>
  <si>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</si>
  <si>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</si>
  <si>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</si>
  <si>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</si>
  <si>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</si>
  <si>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</si>
  <si>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</si>
  <si>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</si>
  <si>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</si>
  <si>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</si>
  <si>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</si>
  <si>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</si>
  <si>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</si>
  <si>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</si>
  <si>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</si>
  <si>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</si>
  <si>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</si>
  <si>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</si>
  <si>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</si>
  <si>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</si>
  <si>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</si>
  <si>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</si>
  <si>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</si>
  <si>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</si>
  <si>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</si>
  <si>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</si>
  <si>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</si>
  <si>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</si>
  <si>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</si>
  <si>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</si>
  <si>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</si>
  <si>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</si>
  <si>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</si>
  <si>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</si>
  <si>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</si>
  <si>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</si>
  <si>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</si>
  <si>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</si>
  <si>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</si>
  <si>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</si>
  <si>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</si>
  <si>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</si>
  <si>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</si>
  <si>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</si>
  <si>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</si>
  <si>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</si>
  <si>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</si>
  <si>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</si>
  <si>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</si>
  <si>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</si>
  <si>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</si>
  <si>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</si>
  <si>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</si>
  <si>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</si>
  <si>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</si>
  <si>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</si>
  <si>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</si>
  <si>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</si>
  <si>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</si>
  <si>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</si>
  <si>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</si>
  <si>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</si>
  <si>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</si>
  <si>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</si>
  <si>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</si>
  <si>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</si>
  <si>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</si>
  <si>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</si>
  <si>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</si>
  <si>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</si>
  <si>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</si>
  <si>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</si>
  <si>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</si>
  <si>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</si>
  <si>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</si>
  <si>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</si>
  <si>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</si>
  <si>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</si>
  <si>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</si>
  <si>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</si>
  <si>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</si>
  <si>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</si>
  <si>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</si>
  <si>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</si>
  <si>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</si>
  <si>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</si>
  <si>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</si>
  <si>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</si>
  <si>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</si>
  <si>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</si>
  <si>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</si>
  <si>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</si>
  <si>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</si>
  <si>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</si>
  <si>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</si>
  <si>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</si>
  <si>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</si>
  <si>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</si>
  <si>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</si>
  <si>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</si>
  <si>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</si>
  <si>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</si>
  <si>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</si>
  <si>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</si>
  <si>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</si>
  <si>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</si>
  <si>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</si>
  <si>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</si>
  <si>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</si>
  <si>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</si>
  <si>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</si>
  <si>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</si>
  <si>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</si>
  <si>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</si>
  <si>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</si>
  <si>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</si>
  <si>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</si>
  <si>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</si>
  <si>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</si>
  <si>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</si>
  <si>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</si>
  <si>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</si>
  <si>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</si>
  <si>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</si>
  <si>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</si>
  <si>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</si>
  <si>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</si>
  <si>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</si>
  <si>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</si>
  <si>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</si>
  <si>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</si>
  <si>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</si>
  <si>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</si>
  <si>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</si>
  <si>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</si>
  <si>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</si>
  <si>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</si>
  <si>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</si>
  <si>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</si>
  <si>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</si>
  <si>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</si>
  <si>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</si>
  <si>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</si>
  <si>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</si>
  <si>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</si>
  <si>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</si>
  <si>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</si>
  <si>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</si>
  <si>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</si>
  <si>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</si>
  <si>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</si>
  <si>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</si>
  <si>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</si>
  <si>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</si>
  <si>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</si>
  <si>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</si>
  <si>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</si>
  <si>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</si>
  <si>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</si>
  <si>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</si>
  <si>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</si>
  <si>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</si>
  <si>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</si>
  <si>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</si>
  <si>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</si>
  <si>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</si>
  <si>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</si>
  <si>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</si>
  <si>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</si>
  <si>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</si>
  <si>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</si>
  <si>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</si>
  <si>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</si>
  <si>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</si>
  <si>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</si>
  <si>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</si>
  <si>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</si>
  <si>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</si>
  <si>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</si>
  <si>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</si>
  <si>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</si>
  <si>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</si>
  <si>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</si>
  <si>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</si>
  <si>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</si>
  <si>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</si>
  <si>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</si>
  <si>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</si>
  <si>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</si>
  <si>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</si>
  <si>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</si>
  <si>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</si>
  <si>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</si>
  <si>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</si>
  <si>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</si>
  <si>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</si>
  <si>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</si>
  <si>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</si>
  <si>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</si>
  <si>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</si>
  <si>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</si>
  <si>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</si>
  <si>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</si>
  <si>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</si>
  <si>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</si>
  <si>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</si>
  <si>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</si>
  <si>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</si>
  <si>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</si>
  <si>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</si>
  <si>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</si>
  <si>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</si>
  <si>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</si>
  <si>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</si>
  <si>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</si>
  <si>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</si>
  <si>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</si>
  <si>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</si>
  <si>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</si>
  <si>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</si>
  <si>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</si>
  <si>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</si>
  <si>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</si>
  <si>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</si>
  <si>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</si>
  <si>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</si>
  <si>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</si>
  <si>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</si>
  <si>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</si>
  <si>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</si>
  <si>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</si>
  <si>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</si>
  <si>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</si>
  <si>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</si>
  <si>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</si>
  <si>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</si>
  <si>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</si>
  <si>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</si>
  <si>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</si>
  <si>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</si>
  <si>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</si>
  <si>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</si>
  <si>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</si>
  <si>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</si>
  <si>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</si>
  <si>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</si>
  <si>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</si>
  <si>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</si>
  <si>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</si>
  <si>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</si>
  <si>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</si>
  <si>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</si>
  <si>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</si>
  <si>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</si>
  <si>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</si>
  <si>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</si>
  <si>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</si>
  <si>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</si>
  <si>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</si>
  <si>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</si>
  <si>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</si>
  <si>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</si>
  <si>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</si>
  <si>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</si>
  <si>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</si>
  <si>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</si>
  <si>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</si>
  <si>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</si>
  <si>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</si>
  <si>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</si>
  <si>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</si>
  <si>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</si>
  <si>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</si>
  <si>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</si>
  <si>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</si>
  <si>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</si>
  <si>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</si>
  <si>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</si>
  <si>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</si>
  <si>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</si>
  <si>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</si>
  <si>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</si>
  <si>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</si>
  <si>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</si>
  <si>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</si>
  <si>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</si>
  <si>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</si>
  <si>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</si>
  <si>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</si>
  <si>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</si>
  <si>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</si>
  <si>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</si>
  <si>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</si>
  <si>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</si>
  <si>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</si>
  <si>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</si>
  <si>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</si>
  <si>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</si>
  <si>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</si>
  <si>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</si>
  <si>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</si>
  <si>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</si>
  <si>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</si>
  <si>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</si>
  <si>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</si>
  <si>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</si>
  <si>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</si>
  <si>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</si>
  <si>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</si>
  <si>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</si>
  <si>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</si>
  <si>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</si>
  <si>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</si>
  <si>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</si>
  <si>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</si>
  <si>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</si>
  <si>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</si>
  <si>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</si>
  <si>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</si>
  <si>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</si>
  <si>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</si>
  <si>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</si>
  <si>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</si>
  <si>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</si>
  <si>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</si>
  <si>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</si>
  <si>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</si>
  <si>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</si>
  <si>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</si>
  <si>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</si>
  <si>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</si>
  <si>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</si>
  <si>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</si>
  <si>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</si>
  <si>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</si>
  <si>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</si>
  <si>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</si>
  <si>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</si>
  <si>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</si>
  <si>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</si>
  <si>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</si>
  <si>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</si>
  <si>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</si>
  <si>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</si>
  <si>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</si>
  <si>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</si>
  <si>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</si>
  <si>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</si>
  <si>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</si>
  <si>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</si>
  <si>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</si>
  <si>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</si>
  <si>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</si>
  <si>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</si>
  <si>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</si>
  <si>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</si>
  <si>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</si>
  <si>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</si>
  <si>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</si>
  <si>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</si>
  <si>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</si>
  <si>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</si>
  <si>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</si>
  <si>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</si>
  <si>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</si>
  <si>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</si>
  <si>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</si>
  <si>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</si>
  <si>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</si>
  <si>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</si>
  <si>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</si>
  <si>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</si>
  <si>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</si>
  <si>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</si>
  <si>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</si>
  <si>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</si>
  <si>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</si>
  <si>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</si>
  <si>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</si>
  <si>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</si>
  <si>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</si>
  <si>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</si>
  <si>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</si>
  <si>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</si>
  <si>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</si>
  <si>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</si>
  <si>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</si>
  <si>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</si>
  <si>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</si>
  <si>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</si>
  <si>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</si>
  <si>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</si>
  <si>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</si>
  <si>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</si>
  <si>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</si>
  <si>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</si>
  <si>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</si>
  <si>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</si>
  <si>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</si>
  <si>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</si>
  <si>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</si>
  <si>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</si>
  <si>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</si>
  <si>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</si>
  <si>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</si>
  <si>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</si>
  <si>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</si>
  <si>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</si>
  <si>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</si>
  <si>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</si>
  <si>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</si>
  <si>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</si>
  <si>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</si>
  <si>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</si>
  <si>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</si>
  <si>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</si>
  <si>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</si>
  <si>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</si>
  <si>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</si>
  <si>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</si>
  <si>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</si>
  <si>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</si>
  <si>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</si>
  <si>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</si>
  <si>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</si>
  <si>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</si>
  <si>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</si>
  <si>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</si>
  <si>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</si>
  <si>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</si>
  <si>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</si>
  <si>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</si>
  <si>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</si>
  <si>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</si>
  <si>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</si>
  <si>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</si>
  <si>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</si>
  <si>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</si>
  <si>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</si>
  <si>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</si>
  <si>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</si>
  <si>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</si>
  <si>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</si>
  <si>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</si>
  <si>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</si>
  <si>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</si>
  <si>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</si>
  <si>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</si>
  <si>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</si>
  <si>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</si>
  <si>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</si>
  <si>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</si>
  <si>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</si>
  <si>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</si>
  <si>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</si>
  <si>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</si>
  <si>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</si>
  <si>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</si>
  <si>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</si>
  <si>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</si>
  <si>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</si>
  <si>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</si>
  <si>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</si>
  <si>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</si>
  <si>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</si>
  <si>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</si>
  <si>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</si>
  <si>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</si>
  <si>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</si>
  <si>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</si>
  <si>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</si>
  <si>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</si>
  <si>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</si>
  <si>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</si>
  <si>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</si>
  <si>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</si>
  <si>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</si>
  <si>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</si>
  <si>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</si>
  <si>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</si>
  <si>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</si>
  <si>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</si>
  <si>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</si>
  <si>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</si>
  <si>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</si>
  <si>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</si>
  <si>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</si>
  <si>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</si>
  <si>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</si>
  <si>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</si>
  <si>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</si>
  <si>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</si>
  <si>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</si>
  <si>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</si>
  <si>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</si>
  <si>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</si>
  <si>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</si>
  <si>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</si>
  <si>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</si>
  <si>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</si>
  <si>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</si>
  <si>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</si>
  <si>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</si>
  <si>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</si>
  <si>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</si>
  <si>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</si>
  <si>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</si>
  <si>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</si>
  <si>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</si>
  <si>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</si>
  <si>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</si>
  <si>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</si>
  <si>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</si>
  <si>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</si>
  <si>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</si>
  <si>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</si>
  <si>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</si>
  <si>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</si>
  <si>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</si>
  <si>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</si>
  <si>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</si>
  <si>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</si>
  <si>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</si>
  <si>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</si>
  <si>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</si>
  <si>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</si>
  <si>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</si>
  <si>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</si>
  <si>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</si>
  <si>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</si>
  <si>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</si>
  <si>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</si>
  <si>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</si>
  <si>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</si>
  <si>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</si>
  <si>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</si>
  <si>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</si>
  <si>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</si>
  <si>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</si>
  <si>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</si>
  <si>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</si>
  <si>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</si>
  <si>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</si>
  <si>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</si>
  <si>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</si>
  <si>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</si>
  <si>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</si>
  <si>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</si>
  <si>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</si>
  <si>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</si>
  <si>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</si>
  <si>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</si>
  <si>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</si>
  <si>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</si>
  <si>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</si>
  <si>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</si>
  <si>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</si>
  <si>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</si>
  <si>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</si>
  <si>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</si>
  <si>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</si>
  <si>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</si>
  <si>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</si>
  <si>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</si>
  <si>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</si>
  <si>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</si>
  <si>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</si>
  <si>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</si>
  <si>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</si>
  <si>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</si>
  <si>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</si>
  <si>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</si>
  <si>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</si>
  <si>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</si>
  <si>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</si>
  <si>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</si>
  <si>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</si>
  <si>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</si>
  <si>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</si>
  <si>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</si>
  <si>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</si>
  <si>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</si>
  <si>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</si>
  <si>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</si>
  <si>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</si>
  <si>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</si>
  <si>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</si>
  <si>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</si>
  <si>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</si>
  <si>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</si>
  <si>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</si>
  <si>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</si>
  <si>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</si>
  <si>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</si>
  <si>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</si>
  <si>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</si>
  <si>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</si>
  <si>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</si>
  <si>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</si>
  <si>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</si>
  <si>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</si>
  <si>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</si>
  <si>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</si>
  <si>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</si>
  <si>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</si>
  <si>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</si>
  <si>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</si>
  <si>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</si>
  <si>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</si>
  <si>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</si>
  <si>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</si>
  <si>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</si>
  <si>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</si>
  <si>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</si>
  <si>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</si>
  <si>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</si>
  <si>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</si>
  <si>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</si>
  <si>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</si>
  <si>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</si>
  <si>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</si>
  <si>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</si>
  <si>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</si>
  <si>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</si>
  <si>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</si>
  <si>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</si>
  <si>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</si>
  <si>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</si>
  <si>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</si>
  <si>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</si>
  <si>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</si>
  <si>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</si>
  <si>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</si>
  <si>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</si>
  <si>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</si>
  <si>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</si>
  <si>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</si>
  <si>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</si>
  <si>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</si>
  <si>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</si>
  <si>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</si>
  <si>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</si>
  <si>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</si>
  <si>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</si>
  <si>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</si>
  <si>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</si>
  <si>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</si>
  <si>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</si>
  <si>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</si>
  <si>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</si>
  <si>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</si>
  <si>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</si>
  <si>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</si>
  <si>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</si>
  <si>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</si>
  <si>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</si>
  <si>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</si>
  <si>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</si>
  <si>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</si>
  <si>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</si>
  <si>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</si>
  <si>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</si>
  <si>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</si>
  <si>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</si>
  <si>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</si>
  <si>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</si>
  <si>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</si>
  <si>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</si>
  <si>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</si>
  <si>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</si>
  <si>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</si>
  <si>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</si>
  <si>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</si>
  <si>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</si>
  <si>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</si>
  <si>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</si>
  <si>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</si>
  <si>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</si>
  <si>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</si>
  <si>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</si>
  <si>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</si>
  <si>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</si>
  <si>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</si>
  <si>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</si>
  <si>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</si>
  <si>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</si>
  <si>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</si>
  <si>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</si>
  <si>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</si>
  <si>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</si>
  <si>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</si>
  <si>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</si>
  <si>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</si>
  <si>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</si>
  <si>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</si>
  <si>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</si>
  <si>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</si>
  <si>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</si>
  <si>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</si>
  <si>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</si>
  <si>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</si>
  <si>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</si>
  <si>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</si>
  <si>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</si>
  <si>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</si>
  <si>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</si>
  <si>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</si>
  <si>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</si>
  <si>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</si>
  <si>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</si>
  <si>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</si>
  <si>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</si>
  <si>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</si>
  <si>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</si>
  <si>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</si>
  <si>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</si>
  <si>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</si>
  <si>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</si>
  <si>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</si>
  <si>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</si>
  <si>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</si>
  <si>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</si>
  <si>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</si>
  <si>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</si>
  <si>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</si>
  <si>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</si>
  <si>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</si>
  <si>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</si>
  <si>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</si>
  <si>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</si>
  <si>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</si>
  <si>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</si>
  <si>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</si>
  <si>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</si>
  <si>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</si>
  <si>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</si>
  <si>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</si>
  <si>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</si>
  <si>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</si>
  <si>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</si>
  <si>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</si>
  <si>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</si>
  <si>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</si>
  <si>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</si>
  <si>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</si>
  <si>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</si>
  <si>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</si>
  <si>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</si>
  <si>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</si>
  <si>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</si>
  <si>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</si>
  <si>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</si>
  <si>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</si>
  <si>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</si>
  <si>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</si>
  <si>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</si>
  <si>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</si>
  <si>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</si>
  <si>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</si>
  <si>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</si>
  <si>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</si>
  <si>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</si>
  <si>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</si>
  <si>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</si>
  <si>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</si>
  <si>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</si>
  <si>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</si>
  <si>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</si>
  <si>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</si>
  <si>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</si>
  <si>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</si>
  <si>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</si>
  <si>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</si>
  <si>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</si>
  <si>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</si>
  <si>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</si>
  <si>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</si>
  <si>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</si>
  <si>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</si>
  <si>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</si>
  <si>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</si>
  <si>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</si>
  <si>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</si>
  <si>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</si>
  <si>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</si>
  <si>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</si>
  <si>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</si>
  <si>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</si>
  <si>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</si>
  <si>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</si>
  <si>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</si>
  <si>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</si>
  <si>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</si>
  <si>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</si>
  <si>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</si>
  <si>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</si>
  <si>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</si>
  <si>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</si>
  <si>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</si>
  <si>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</si>
  <si>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</si>
  <si>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</si>
  <si>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</si>
  <si>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</si>
  <si>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</si>
  <si>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</si>
  <si>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</si>
  <si>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</si>
  <si>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</si>
  <si>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</si>
  <si>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</si>
  <si>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</si>
  <si>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</si>
  <si>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</si>
  <si>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</si>
  <si>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</si>
  <si>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</si>
  <si>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</si>
  <si>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</si>
  <si>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</si>
  <si>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</si>
  <si>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</si>
  <si>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</si>
  <si>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</si>
  <si>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</si>
  <si>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</si>
  <si>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</si>
  <si>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</si>
  <si>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</si>
  <si>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</si>
  <si>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</si>
  <si>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</si>
  <si>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</si>
  <si>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</si>
  <si>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</si>
  <si>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</si>
  <si>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</si>
  <si>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</si>
  <si>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</si>
  <si>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</si>
  <si>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</si>
  <si>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</si>
  <si>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</si>
  <si>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</si>
  <si>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</si>
  <si>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</si>
  <si>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</si>
  <si>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</si>
  <si>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</si>
  <si>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</si>
  <si>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</si>
  <si>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</si>
  <si>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</si>
  <si>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</si>
  <si>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</si>
  <si>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</si>
  <si>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</si>
  <si>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</si>
  <si>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</si>
  <si>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</si>
  <si>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</si>
  <si>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</si>
  <si>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</si>
  <si>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</si>
  <si>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</si>
  <si>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</si>
  <si>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</si>
  <si>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</si>
  <si>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</si>
  <si>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</si>
  <si>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</si>
  <si>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</si>
  <si>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</si>
  <si>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</si>
  <si>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</si>
  <si>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</si>
  <si>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</si>
  <si>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</si>
  <si>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</si>
  <si>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</si>
  <si>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</si>
  <si>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</si>
  <si>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</si>
  <si>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</si>
  <si>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</si>
  <si>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</si>
  <si>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</si>
  <si>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</si>
  <si>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</si>
  <si>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</si>
  <si>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</si>
  <si>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</si>
  <si>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</si>
  <si>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</si>
  <si>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</si>
  <si>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</si>
  <si>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</si>
  <si>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</si>
  <si>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</si>
  <si>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</si>
  <si>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</si>
  <si>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</si>
  <si>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</si>
  <si>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</si>
  <si>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</si>
  <si>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</si>
  <si>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</si>
  <si>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</si>
  <si>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</si>
  <si>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</si>
  <si>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</si>
  <si>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</si>
  <si>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</si>
  <si>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</si>
  <si>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</si>
  <si>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</si>
  <si>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</si>
  <si>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</si>
  <si>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</si>
  <si>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</si>
  <si>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</si>
  <si>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</si>
  <si>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</si>
  <si>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</si>
  <si>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</si>
  <si>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</si>
  <si>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</si>
  <si>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</si>
  <si>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</si>
  <si>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</si>
  <si>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</si>
  <si>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</si>
  <si>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</si>
  <si>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</si>
  <si>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</si>
  <si>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</si>
  <si>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</si>
  <si>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</si>
  <si>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</si>
  <si>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</si>
  <si>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</si>
  <si>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</si>
  <si>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</si>
  <si>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</si>
  <si>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</si>
  <si>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</si>
  <si>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</si>
  <si>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</si>
  <si>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</si>
  <si>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</si>
  <si>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</si>
  <si>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</si>
  <si>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</si>
  <si>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</si>
  <si>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</si>
  <si>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</si>
  <si>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</si>
  <si>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</si>
  <si>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</si>
  <si>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</si>
  <si>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</si>
  <si>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</si>
  <si>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</si>
  <si>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</si>
  <si>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</si>
  <si>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</si>
  <si>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</si>
  <si>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</si>
  <si>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</si>
  <si>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</si>
  <si>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</si>
  <si>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</si>
  <si>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</si>
  <si>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</si>
  <si>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</si>
  <si>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</si>
  <si>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</si>
  <si>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</si>
  <si>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</si>
  <si>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</si>
  <si>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</si>
  <si>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</si>
  <si>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</si>
  <si>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</si>
  <si>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</si>
  <si>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</si>
  <si>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</si>
  <si>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</si>
  <si>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</si>
  <si>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</si>
  <si>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</si>
  <si>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</si>
  <si>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</si>
  <si>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</si>
  <si>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</si>
  <si>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</si>
  <si>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</si>
  <si>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</si>
  <si>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</si>
  <si>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</si>
  <si>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</si>
  <si>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</si>
  <si>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</si>
  <si>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</si>
  <si>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</si>
  <si>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</si>
  <si>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</si>
  <si>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</si>
  <si>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</si>
  <si>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</si>
  <si>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</si>
  <si>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</si>
  <si>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</si>
  <si>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</si>
  <si>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</si>
  <si>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</si>
  <si>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</si>
  <si>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</si>
  <si>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</si>
  <si>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</si>
  <si>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</si>
  <si>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</si>
  <si>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</si>
  <si>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</si>
  <si>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</si>
  <si>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</si>
  <si>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</si>
  <si>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</si>
  <si>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</si>
  <si>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</si>
  <si>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</si>
  <si>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</si>
  <si>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</si>
  <si>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</si>
  <si>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</si>
  <si>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</si>
  <si>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</si>
  <si>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</si>
  <si>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</si>
  <si>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</si>
  <si>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</si>
  <si>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</si>
  <si>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</si>
  <si>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</si>
  <si>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</si>
  <si>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</si>
  <si>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</si>
  <si>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</si>
  <si>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</si>
  <si>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</si>
  <si>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</si>
  <si>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</si>
  <si>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</si>
  <si>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</si>
  <si>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</si>
  <si>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</si>
  <si>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</si>
  <si>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</si>
  <si>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</si>
  <si>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</si>
  <si>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</si>
  <si>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</si>
  <si>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</si>
  <si>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</si>
  <si>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</si>
  <si>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</si>
  <si>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</si>
  <si>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</si>
  <si>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</si>
  <si>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</si>
  <si>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</si>
  <si>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</si>
  <si>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</si>
  <si>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</si>
  <si>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</si>
  <si>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</si>
  <si>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</si>
  <si>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</si>
  <si>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</si>
  <si>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</si>
  <si>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</si>
  <si>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</si>
  <si>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</si>
  <si>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</si>
  <si>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</si>
  <si>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</si>
  <si>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</si>
  <si>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</si>
  <si>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</si>
  <si>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</si>
  <si>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</si>
  <si>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</si>
  <si>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</si>
  <si>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</si>
  <si>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</si>
  <si>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</si>
  <si>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</si>
  <si>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</si>
  <si>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</si>
  <si>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</si>
  <si>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</si>
  <si>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</si>
  <si>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</si>
  <si>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</si>
  <si>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</si>
  <si>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</si>
  <si>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</si>
  <si>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</si>
  <si>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</si>
  <si>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</si>
  <si>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</si>
  <si>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</si>
  <si>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</si>
  <si>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</si>
  <si>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</si>
  <si>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</si>
  <si>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</si>
  <si>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</si>
  <si>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</si>
  <si>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</si>
  <si>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</si>
  <si>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</si>
  <si>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</si>
  <si>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</si>
  <si>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</si>
  <si>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</si>
  <si>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</si>
  <si>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</si>
  <si>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</si>
  <si>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</si>
  <si>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</si>
  <si>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</si>
  <si>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</si>
  <si>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</si>
  <si>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</si>
  <si>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</si>
  <si>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</si>
  <si>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</si>
  <si>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</si>
  <si>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</si>
  <si>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</si>
  <si>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</si>
  <si>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</si>
  <si>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</si>
  <si>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</si>
  <si>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</si>
  <si>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</si>
  <si>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</si>
  <si>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</si>
  <si>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</si>
  <si>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</si>
  <si>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</si>
  <si>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</si>
  <si>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</si>
  <si>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</si>
  <si>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</si>
  <si>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</si>
  <si>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</si>
  <si>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</si>
  <si>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</si>
  <si>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</si>
  <si>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</si>
  <si>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</si>
  <si>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</si>
  <si>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</si>
  <si>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</si>
  <si>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</si>
  <si>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</si>
  <si>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</si>
  <si>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</si>
  <si>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</si>
  <si>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</si>
  <si>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</si>
  <si>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</si>
  <si>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</si>
  <si>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</si>
  <si>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</si>
  <si>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</si>
  <si>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</si>
  <si>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</si>
  <si>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</si>
  <si>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</si>
  <si>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</si>
  <si>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</si>
  <si>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</si>
  <si>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</si>
  <si>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</si>
  <si>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</si>
  <si>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</si>
  <si>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</si>
  <si>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</si>
  <si>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</si>
  <si>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</si>
  <si>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</si>
  <si>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</si>
  <si>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</si>
  <si>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</si>
  <si>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</si>
  <si>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</si>
  <si>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</si>
  <si>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</si>
  <si>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</si>
  <si>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</si>
  <si>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</si>
  <si>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</si>
  <si>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</si>
  <si>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</si>
  <si>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</si>
  <si>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</si>
  <si>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</si>
  <si>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</si>
  <si>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</si>
  <si>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</si>
  <si>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</si>
  <si>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</si>
  <si>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</si>
  <si>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</si>
  <si>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</si>
  <si>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</si>
  <si>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</si>
  <si>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</si>
  <si>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</si>
  <si>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</si>
  <si>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</si>
  <si>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</si>
  <si>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</si>
  <si>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</si>
  <si>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</si>
  <si>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</si>
  <si>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</si>
  <si>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</si>
  <si>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</si>
  <si>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</si>
  <si>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</si>
  <si>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</si>
  <si>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</si>
  <si>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</si>
  <si>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</si>
  <si>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</si>
  <si>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</si>
  <si>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</si>
  <si>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</si>
  <si>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</si>
  <si>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</si>
  <si>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</si>
  <si>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</si>
  <si>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</si>
  <si>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</si>
  <si>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</si>
  <si>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</si>
  <si>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</si>
  <si>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</si>
  <si>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</si>
  <si>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</si>
  <si>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</si>
  <si>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</si>
  <si>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</si>
  <si>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</si>
  <si>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</si>
  <si>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</si>
  <si>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</si>
  <si>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</si>
  <si>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</si>
  <si>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</si>
  <si>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</si>
  <si>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</si>
  <si>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</si>
  <si>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</si>
  <si>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</si>
  <si>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</si>
  <si>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</si>
  <si>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</si>
  <si>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</si>
  <si>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</si>
  <si>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</si>
  <si>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</si>
  <si>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</si>
  <si>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</si>
  <si>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</si>
  <si>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</si>
  <si>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</si>
  <si>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</si>
  <si>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</si>
  <si>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</si>
  <si>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</si>
  <si>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</si>
  <si>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</si>
  <si>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</si>
  <si>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</si>
  <si>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</si>
  <si>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</si>
  <si>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</si>
  <si>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</si>
  <si>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</si>
  <si>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</si>
  <si>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</si>
  <si>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</si>
  <si>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</si>
  <si>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</si>
  <si>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</si>
  <si>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</si>
  <si>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</si>
  <si>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</si>
  <si>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</si>
  <si>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</si>
  <si>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</si>
  <si>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</si>
  <si>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</si>
  <si>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</si>
  <si>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</si>
  <si>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</si>
  <si>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</si>
  <si>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</si>
  <si>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</si>
  <si>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</si>
  <si>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</si>
  <si>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</si>
  <si>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</si>
  <si>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</si>
  <si>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</si>
  <si>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</si>
  <si>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</si>
  <si>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</si>
  <si>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</si>
  <si>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</si>
  <si>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</si>
  <si>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</si>
  <si>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</si>
  <si>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</si>
  <si>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</si>
  <si>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</si>
  <si>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</si>
  <si>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</si>
  <si>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</si>
  <si>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</si>
  <si>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</si>
  <si>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</si>
  <si>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</si>
  <si>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</si>
  <si>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</si>
  <si>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</si>
  <si>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</si>
  <si>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</si>
  <si>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</si>
  <si>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</si>
  <si>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</si>
  <si>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</si>
  <si>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</si>
  <si>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</si>
  <si>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</si>
  <si>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</si>
  <si>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</si>
  <si>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</si>
  <si>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</si>
  <si>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</si>
  <si>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</si>
  <si>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</si>
  <si>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</si>
  <si>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</si>
  <si>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</si>
  <si>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</si>
  <si>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</si>
  <si>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</si>
  <si>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</si>
  <si>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</si>
  <si>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</si>
  <si>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</si>
  <si>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</si>
  <si>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</si>
  <si>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</si>
  <si>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</si>
  <si>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</si>
  <si>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</si>
  <si>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</si>
  <si>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</si>
  <si>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</si>
  <si>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</si>
  <si>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</si>
  <si>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</si>
  <si>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</si>
  <si>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</si>
  <si>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</si>
  <si>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</si>
  <si>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</si>
  <si>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</si>
  <si>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</si>
  <si>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</si>
  <si>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</si>
  <si>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</si>
  <si>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</si>
  <si>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</si>
  <si>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</si>
  <si>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</si>
  <si>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</si>
  <si>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</si>
  <si>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</si>
  <si>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</si>
  <si>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</si>
  <si>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</si>
  <si>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</si>
  <si>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</si>
  <si>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</si>
  <si>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</si>
  <si>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</si>
  <si>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</si>
  <si>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</si>
  <si>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</si>
  <si>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</si>
  <si>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</si>
  <si>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</si>
  <si>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</si>
  <si>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</si>
  <si>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</si>
  <si>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</si>
  <si>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</si>
  <si>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</si>
  <si>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</si>
  <si>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</si>
  <si>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</si>
  <si>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</si>
  <si>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</si>
  <si>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</si>
  <si>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</si>
  <si>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</si>
  <si>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</si>
  <si>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</si>
  <si>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</si>
  <si>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</si>
  <si>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</si>
  <si>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</si>
  <si>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</si>
  <si>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</si>
  <si>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</si>
  <si>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</si>
  <si>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</si>
  <si>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</si>
  <si>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</si>
  <si>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</si>
  <si>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</si>
  <si>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</si>
  <si>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</si>
  <si>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</si>
  <si>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</si>
  <si>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</si>
  <si>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</si>
  <si>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</si>
  <si>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</si>
  <si>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</si>
  <si>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</si>
  <si>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</si>
  <si>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</si>
  <si>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</si>
  <si>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</si>
  <si>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</si>
  <si>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</si>
  <si>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</si>
  <si>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</si>
  <si>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</si>
  <si>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</si>
  <si>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</si>
  <si>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</si>
  <si>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</si>
  <si>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</si>
  <si>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</si>
  <si>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</si>
  <si>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</si>
  <si>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</si>
  <si>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</si>
  <si>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</si>
  <si>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</si>
  <si>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</si>
  <si>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</si>
  <si>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</si>
  <si>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</si>
  <si>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</si>
  <si>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</si>
  <si>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</si>
  <si>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</si>
  <si>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</si>
  <si>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</si>
  <si>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</si>
  <si>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</si>
  <si>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</si>
  <si>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</si>
  <si>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</si>
  <si>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</si>
  <si>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</si>
  <si>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</si>
  <si>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</si>
  <si>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</si>
  <si>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</si>
  <si>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</si>
  <si>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</si>
  <si>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</si>
  <si>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</si>
  <si>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</si>
  <si>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</si>
  <si>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</si>
  <si>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</si>
  <si>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</si>
  <si>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</si>
  <si>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</si>
  <si>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</si>
  <si>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</si>
  <si>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</si>
  <si>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</si>
  <si>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</si>
  <si>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</si>
  <si>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</si>
  <si>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</si>
  <si>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</si>
  <si>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</si>
  <si>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</si>
  <si>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</si>
  <si>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</si>
  <si>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</si>
  <si>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</si>
  <si>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</si>
  <si>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</si>
  <si>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</si>
  <si>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</si>
  <si>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</si>
  <si>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</si>
  <si>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</si>
  <si>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</si>
  <si>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</si>
  <si>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</si>
  <si>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</si>
  <si>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</si>
  <si>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</si>
  <si>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</si>
  <si>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</si>
  <si>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</si>
  <si>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</si>
  <si>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</si>
  <si>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</si>
  <si>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</si>
  <si>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</si>
  <si>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</si>
  <si>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</si>
  <si>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</si>
  <si>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</si>
  <si>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</si>
  <si>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</si>
  <si>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</si>
  <si>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</si>
  <si>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</si>
  <si>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</si>
  <si>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</si>
  <si>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</si>
  <si>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</si>
  <si>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</si>
  <si>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</si>
  <si>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</si>
  <si>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</si>
  <si>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</si>
  <si>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</si>
  <si>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</si>
  <si>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</si>
  <si>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</si>
  <si>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</si>
  <si>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</si>
  <si>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</si>
  <si>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</si>
  <si>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</si>
  <si>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</si>
  <si>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</si>
  <si>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</si>
  <si>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</si>
  <si>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</si>
  <si>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</si>
  <si>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</si>
  <si>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</si>
  <si>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</si>
  <si>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</si>
  <si>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</si>
  <si>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</si>
  <si>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</si>
  <si>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</si>
  <si>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</si>
  <si>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</si>
  <si>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</si>
  <si>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</si>
  <si>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</si>
  <si>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</si>
  <si>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</si>
  <si>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</si>
  <si>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</si>
  <si>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</si>
  <si>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</si>
  <si>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</si>
  <si>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</si>
  <si>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</si>
  <si>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</si>
  <si>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</si>
  <si>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</si>
  <si>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</si>
  <si>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</si>
  <si>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</si>
  <si>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</si>
  <si>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</si>
  <si>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</si>
  <si>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</si>
  <si>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</si>
  <si>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</si>
  <si>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</si>
  <si>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</si>
  <si>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</si>
  <si>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</si>
  <si>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</si>
  <si>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</si>
  <si>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</si>
  <si>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</si>
  <si>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</si>
  <si>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</si>
  <si>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</si>
  <si>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</si>
  <si>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</si>
  <si>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</si>
  <si>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</si>
  <si>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</si>
  <si>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</si>
  <si>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</si>
  <si>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</si>
  <si>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</si>
  <si>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</si>
  <si>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</si>
  <si>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</si>
  <si>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</si>
  <si>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</si>
  <si>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</si>
  <si>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</si>
  <si>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</si>
  <si>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</si>
  <si>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</si>
  <si>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</si>
  <si>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</si>
  <si>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</si>
  <si>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</si>
  <si>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</si>
  <si>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</si>
  <si>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</si>
  <si>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</si>
  <si>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</si>
  <si>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</si>
  <si>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</si>
  <si>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</si>
  <si>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</si>
  <si>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</si>
  <si>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</si>
  <si>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</si>
  <si>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</si>
  <si>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</si>
  <si>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</si>
  <si>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</si>
  <si>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</si>
  <si>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</si>
  <si>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</si>
  <si>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</si>
  <si>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</si>
  <si>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</si>
  <si>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</si>
  <si>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</si>
  <si>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</si>
  <si>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</si>
  <si>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</si>
  <si>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</si>
  <si>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</si>
  <si>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</si>
  <si>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</si>
  <si>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</si>
  <si>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</si>
  <si>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</si>
  <si>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</si>
  <si>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</si>
  <si>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</si>
  <si>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</si>
  <si>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</si>
  <si>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</si>
  <si>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</si>
  <si>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</si>
  <si>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</si>
  <si>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</si>
  <si>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</si>
  <si>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</si>
  <si>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</si>
  <si>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</si>
  <si>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</si>
  <si>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</si>
  <si>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</si>
  <si>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</si>
  <si>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</si>
  <si>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</si>
  <si>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</si>
  <si>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</si>
  <si>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</si>
  <si>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</si>
  <si>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</si>
  <si>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</si>
  <si>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</si>
  <si>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</si>
  <si>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</si>
  <si>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</si>
  <si>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</si>
  <si>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</si>
  <si>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</si>
  <si>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</si>
  <si>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</si>
  <si>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</si>
  <si>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</si>
  <si>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</si>
  <si>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</si>
  <si>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</si>
  <si>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</si>
  <si>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</si>
  <si>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</si>
  <si>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</si>
  <si>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</si>
  <si>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</si>
  <si>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</si>
  <si>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</si>
  <si>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</si>
  <si>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</si>
  <si>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</si>
  <si>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</si>
  <si>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</si>
  <si>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</si>
  <si>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</si>
  <si>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</si>
  <si>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</si>
  <si>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</si>
  <si>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</si>
  <si>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</si>
  <si>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</si>
  <si>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</si>
  <si>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</si>
  <si>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</si>
  <si>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</si>
  <si>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</si>
  <si>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</si>
  <si>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</si>
  <si>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</si>
  <si>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</si>
  <si>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</si>
  <si>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</si>
  <si>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</si>
  <si>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</si>
  <si>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</si>
  <si>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</si>
  <si>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</si>
  <si>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</si>
  <si>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</si>
  <si>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</si>
  <si>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</si>
  <si>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</si>
  <si>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</si>
  <si>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</si>
  <si>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</si>
  <si>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</si>
  <si>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</si>
  <si>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</si>
  <si>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</si>
  <si>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</si>
  <si>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</si>
  <si>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</si>
  <si>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</si>
  <si>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</si>
  <si>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</si>
  <si>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</si>
  <si>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</si>
  <si>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</si>
  <si>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</si>
  <si>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</si>
  <si>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</si>
  <si>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</si>
  <si>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</si>
  <si>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</si>
  <si>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</si>
  <si>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</si>
  <si>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</si>
  <si>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</si>
  <si>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</si>
  <si>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</si>
  <si>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</si>
  <si>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</si>
  <si>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</si>
  <si>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</si>
  <si>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</si>
  <si>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</si>
  <si>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</si>
  <si>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</si>
  <si>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</si>
  <si>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</si>
  <si>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</si>
  <si>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</si>
  <si>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</si>
  <si>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</si>
  <si>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</si>
  <si>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</si>
  <si>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</si>
  <si>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</si>
  <si>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</si>
  <si>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</si>
  <si>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</si>
  <si>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</si>
  <si>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</si>
  <si>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</si>
  <si>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</si>
  <si>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</si>
  <si>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</si>
  <si>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</si>
  <si>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</si>
  <si>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</si>
  <si>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</si>
  <si>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</si>
  <si>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</si>
  <si>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</si>
  <si>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</si>
  <si>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</si>
  <si>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</si>
  <si>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</si>
  <si>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</si>
  <si>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</si>
  <si>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</si>
  <si>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</si>
  <si>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</si>
  <si>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</si>
  <si>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</si>
  <si>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</si>
  <si>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</si>
  <si>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</si>
  <si>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</si>
  <si>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</si>
  <si>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</si>
  <si>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</si>
  <si>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</si>
  <si>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</si>
  <si>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</si>
  <si>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</si>
  <si>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</si>
  <si>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</si>
  <si>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</si>
  <si>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</si>
  <si>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</si>
  <si>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</si>
  <si>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</si>
  <si>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</si>
  <si>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</si>
  <si>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</si>
  <si>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</si>
  <si>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</si>
  <si>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</si>
  <si>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</si>
  <si>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</si>
  <si>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</si>
  <si>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</si>
  <si>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</si>
  <si>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</si>
  <si>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</si>
  <si>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</si>
  <si>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</si>
  <si>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</si>
  <si>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</si>
  <si>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</si>
  <si>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</si>
  <si>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</si>
  <si>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</si>
  <si>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</si>
  <si>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</si>
  <si>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</si>
  <si>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</si>
  <si>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</si>
  <si>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</si>
  <si>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</si>
  <si>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</si>
  <si>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</si>
  <si>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</si>
  <si>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</si>
  <si>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</si>
  <si>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</si>
  <si>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</si>
  <si>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</si>
  <si>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</si>
  <si>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</si>
  <si>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</si>
  <si>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</si>
  <si>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</si>
  <si>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</si>
  <si>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</si>
  <si>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</si>
  <si>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</si>
  <si>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</si>
  <si>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</si>
  <si>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</si>
  <si>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</si>
  <si>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</si>
  <si>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</si>
  <si>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</si>
  <si>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</si>
  <si>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</si>
  <si>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</si>
  <si>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</si>
  <si>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</si>
  <si>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</si>
  <si>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</si>
  <si>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</si>
  <si>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</si>
  <si>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</si>
  <si>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</si>
  <si>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</si>
  <si>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</si>
  <si>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</si>
  <si>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</si>
  <si>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</si>
  <si>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</si>
  <si>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</si>
  <si>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</si>
  <si>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</si>
  <si>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</si>
  <si>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</si>
  <si>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</si>
  <si>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</si>
  <si>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</si>
  <si>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</si>
  <si>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</si>
  <si>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</si>
  <si>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</si>
  <si>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</si>
  <si>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</si>
  <si>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</si>
  <si>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</si>
  <si>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</si>
  <si>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</si>
  <si>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</si>
  <si>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</si>
  <si>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</si>
  <si>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</si>
  <si>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</si>
  <si>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</si>
  <si>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</si>
  <si>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</si>
  <si>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</si>
  <si>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</si>
  <si>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</si>
  <si>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</si>
  <si>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</si>
  <si>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</si>
  <si>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</si>
  <si>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</si>
  <si>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</si>
  <si>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</si>
  <si>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</si>
  <si>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</si>
  <si>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</si>
  <si>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</si>
  <si>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</si>
  <si>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</si>
  <si>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</si>
  <si>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</si>
  <si>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</si>
  <si>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</si>
  <si>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</si>
  <si>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</si>
  <si>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</si>
  <si>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</si>
  <si>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</si>
  <si>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</si>
  <si>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</si>
  <si>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</si>
  <si>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</si>
  <si>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</si>
  <si>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</si>
  <si>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</si>
  <si>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</si>
  <si>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</si>
  <si>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</si>
  <si>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</si>
  <si>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</si>
  <si>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</si>
  <si>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</si>
  <si>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</si>
  <si>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</si>
  <si>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</si>
  <si>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</si>
  <si>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</si>
  <si>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</si>
  <si>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</si>
  <si>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</si>
  <si>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</si>
  <si>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</si>
  <si>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</si>
  <si>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</si>
  <si>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</si>
  <si>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</si>
  <si>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</si>
  <si>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</si>
  <si>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</si>
  <si>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</si>
  <si>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</si>
  <si>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</si>
  <si>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</si>
  <si>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</si>
  <si>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</si>
  <si>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</si>
  <si>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</si>
  <si>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</si>
  <si>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</si>
  <si>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</si>
  <si>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</si>
  <si>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</si>
  <si>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</si>
  <si>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</si>
  <si>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</si>
  <si>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</si>
  <si>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</si>
  <si>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</si>
  <si>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</si>
  <si>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</si>
  <si>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</si>
  <si>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</si>
  <si>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</si>
  <si>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</si>
  <si>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</si>
  <si>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</si>
  <si>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</si>
  <si>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</si>
  <si>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</si>
  <si>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</si>
  <si>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</si>
  <si>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</si>
  <si>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</si>
  <si>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</si>
  <si>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</si>
  <si>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</si>
  <si>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</si>
  <si>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</si>
  <si>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</si>
  <si>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</si>
  <si>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</si>
  <si>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</si>
  <si>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</si>
  <si>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</si>
  <si>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</si>
  <si>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</si>
  <si>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</si>
  <si>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</si>
  <si>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</si>
  <si>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</si>
  <si>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</si>
  <si>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</si>
  <si>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</si>
  <si>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</si>
  <si>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</si>
  <si>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</si>
  <si>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</si>
  <si>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</si>
  <si>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</si>
  <si>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</si>
  <si>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</si>
  <si>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</si>
  <si>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</si>
  <si>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</si>
  <si>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</si>
  <si>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</si>
  <si>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</si>
  <si>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</si>
  <si>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</si>
  <si>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</si>
  <si>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</si>
  <si>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</si>
  <si>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</si>
  <si>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</si>
  <si>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</si>
  <si>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</si>
  <si>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</si>
  <si>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</si>
  <si>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</si>
  <si>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</si>
  <si>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</si>
  <si>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</si>
  <si>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</si>
  <si>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</si>
  <si>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</si>
  <si>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</si>
  <si>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</si>
  <si>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</si>
  <si>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</si>
  <si>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</si>
  <si>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</si>
  <si>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</si>
  <si>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</si>
  <si>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</si>
  <si>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</si>
  <si>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</si>
  <si>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</si>
  <si>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</si>
  <si>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</si>
  <si>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</si>
  <si>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</si>
  <si>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</si>
  <si>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</si>
  <si>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</si>
  <si>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</si>
  <si>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</si>
  <si>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</si>
  <si>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</si>
  <si>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</si>
  <si>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</si>
  <si>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</si>
  <si>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</si>
  <si>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</si>
  <si>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</si>
  <si>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</si>
  <si>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</si>
  <si>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</si>
  <si>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</si>
  <si>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</si>
  <si>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</si>
  <si>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</si>
  <si>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</si>
  <si>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</si>
  <si>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</si>
  <si>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</si>
  <si>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</si>
  <si>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</si>
  <si>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</si>
  <si>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</si>
  <si>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</si>
  <si>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</si>
  <si>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</si>
  <si>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</si>
  <si>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</si>
  <si>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</si>
  <si>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</si>
  <si>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</si>
  <si>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</si>
  <si>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</si>
  <si>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</si>
  <si>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</si>
  <si>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</si>
  <si>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</si>
  <si>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</si>
  <si>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</si>
  <si>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</si>
  <si>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</si>
  <si>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</si>
  <si>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</si>
  <si>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</si>
  <si>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</si>
  <si>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</si>
  <si>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</si>
  <si>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</si>
  <si>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</si>
  <si>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</si>
  <si>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</si>
  <si>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</si>
  <si>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</si>
  <si>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</si>
  <si>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</si>
  <si>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</si>
  <si>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</si>
  <si>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</si>
  <si>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</si>
  <si>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</si>
  <si>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</si>
  <si>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</si>
  <si>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</si>
  <si>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</si>
  <si>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</si>
  <si>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</si>
  <si>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</si>
  <si>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</si>
  <si>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</si>
  <si>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</si>
  <si>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</si>
  <si>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</si>
  <si>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</si>
  <si>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</si>
  <si>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</si>
  <si>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</si>
  <si>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</si>
  <si>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</si>
  <si>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</si>
  <si>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</si>
  <si>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</si>
  <si>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</si>
  <si>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</si>
  <si>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</si>
  <si>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</si>
  <si>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</si>
  <si>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</si>
  <si>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</si>
  <si>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</si>
  <si>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</si>
  <si>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</si>
  <si>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</si>
  <si>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</si>
  <si>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</si>
  <si>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</si>
  <si>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</si>
  <si>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</si>
  <si>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</si>
  <si>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</si>
  <si>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</si>
  <si>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</si>
  <si>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</si>
  <si>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</si>
  <si>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</si>
  <si>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</si>
  <si>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</si>
  <si>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</si>
  <si>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</si>
  <si>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</si>
  <si>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</si>
  <si>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</si>
  <si>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</si>
  <si>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</si>
  <si>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</si>
  <si>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</si>
  <si>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</si>
  <si>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</si>
  <si>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</si>
  <si>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</si>
  <si>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</si>
  <si>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</si>
  <si>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</si>
  <si>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</si>
  <si>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</si>
  <si>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</si>
  <si>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</si>
  <si>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</si>
  <si>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</si>
  <si>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</si>
  <si>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</si>
  <si>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</si>
  <si>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</si>
  <si>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</si>
  <si>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</si>
  <si>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</si>
  <si>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</si>
  <si>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</si>
  <si>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</si>
  <si>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</si>
  <si>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</si>
  <si>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</si>
  <si>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</si>
  <si>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</si>
  <si>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</si>
  <si>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</si>
  <si>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</si>
  <si>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</si>
  <si>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</si>
  <si>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</si>
  <si>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</si>
  <si>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</si>
  <si>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</si>
  <si>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</si>
  <si>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</si>
  <si>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</si>
  <si>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</si>
  <si>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</si>
  <si>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</si>
  <si>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</si>
  <si>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</si>
  <si>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</si>
  <si>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</si>
  <si>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</si>
  <si>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</si>
  <si>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</si>
  <si>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</si>
  <si>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</si>
  <si>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</si>
  <si>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</si>
  <si>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</si>
  <si>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</si>
  <si>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</si>
  <si>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</si>
  <si>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</si>
  <si>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</si>
  <si>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</si>
  <si>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</si>
  <si>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</si>
  <si>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</si>
  <si>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</si>
  <si>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</si>
  <si>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</si>
  <si>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</si>
  <si>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</si>
  <si>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</si>
  <si>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</si>
  <si>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</si>
  <si>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</si>
  <si>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</si>
  <si>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</si>
  <si>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</si>
  <si>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</si>
  <si>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</si>
  <si>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</si>
  <si>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</si>
  <si>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</si>
  <si>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</si>
  <si>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</si>
  <si>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</si>
  <si>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</si>
  <si>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</si>
  <si>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</si>
  <si>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</si>
  <si>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</si>
  <si>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</si>
  <si>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</si>
  <si>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</si>
  <si>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</si>
  <si>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</si>
  <si>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</si>
  <si>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</si>
  <si>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</si>
  <si>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</si>
  <si>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</si>
  <si>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</si>
  <si>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</si>
  <si>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</si>
  <si>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</si>
  <si>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</si>
  <si>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</si>
  <si>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</si>
  <si>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</si>
  <si>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</si>
  <si>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</si>
  <si>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</si>
  <si>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</si>
  <si>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</si>
  <si>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</si>
  <si>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</si>
  <si>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</si>
  <si>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</si>
  <si>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</si>
  <si>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</si>
  <si>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</si>
  <si>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</si>
  <si>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</si>
  <si>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</si>
  <si>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</si>
  <si>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</si>
  <si>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</si>
  <si>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</si>
  <si>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</si>
  <si>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</si>
  <si>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</si>
  <si>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</si>
  <si>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</si>
  <si>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</si>
  <si>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</si>
  <si>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</si>
  <si>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</si>
  <si>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</si>
  <si>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</si>
  <si>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</si>
  <si>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</si>
  <si>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</si>
  <si>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</si>
  <si>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</si>
  <si>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</si>
  <si>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</si>
  <si>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</si>
  <si>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</si>
  <si>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</si>
  <si>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</si>
  <si>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</si>
  <si>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</si>
  <si>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</si>
  <si>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</si>
  <si>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</si>
  <si>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</si>
  <si>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</si>
  <si>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</si>
  <si>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</si>
  <si>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</si>
  <si>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</si>
  <si>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</si>
  <si>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</si>
  <si>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</si>
  <si>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</si>
  <si>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</si>
  <si>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</si>
  <si>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</si>
  <si>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</si>
  <si>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</si>
  <si>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</si>
  <si>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</si>
  <si>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</si>
  <si>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</si>
  <si>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</si>
  <si>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</si>
  <si>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</si>
  <si>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</si>
  <si>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</si>
  <si>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</si>
  <si>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</si>
  <si>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</si>
  <si>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</si>
  <si>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</si>
  <si>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</si>
  <si>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</si>
  <si>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</si>
  <si>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</si>
  <si>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</si>
  <si>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</si>
  <si>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</si>
  <si>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</si>
  <si>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</si>
  <si>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</si>
  <si>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</si>
  <si>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</si>
  <si>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</si>
  <si>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</si>
  <si>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</si>
  <si>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</si>
  <si>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</si>
  <si>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</si>
  <si>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</si>
  <si>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</si>
  <si>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</si>
  <si>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</si>
  <si>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</si>
  <si>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</si>
  <si>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</si>
  <si>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</si>
  <si>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</si>
  <si>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</si>
  <si>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</si>
  <si>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</si>
  <si>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</si>
  <si>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</si>
  <si>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</si>
  <si>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</si>
  <si>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</si>
  <si>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</si>
  <si>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</si>
  <si>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</si>
  <si>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</si>
  <si>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</si>
  <si>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</si>
  <si>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</si>
  <si>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</si>
  <si>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</si>
  <si>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</si>
  <si>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</si>
  <si>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</si>
  <si>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</si>
  <si>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</si>
  <si>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</si>
  <si>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</si>
  <si>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</si>
  <si>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</si>
  <si>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</si>
  <si>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</si>
  <si>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</si>
  <si>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</si>
  <si>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</si>
  <si>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</si>
  <si>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</si>
  <si>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</si>
  <si>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</si>
  <si>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</si>
  <si>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</si>
  <si>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</si>
  <si>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</si>
  <si>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</si>
  <si>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</si>
  <si>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</si>
  <si>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</si>
  <si>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</si>
  <si>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</si>
  <si>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</si>
  <si>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</si>
  <si>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</si>
  <si>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</si>
  <si>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</si>
  <si>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</si>
  <si>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</si>
  <si>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</si>
  <si>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</si>
  <si>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</si>
  <si>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</si>
  <si>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</si>
  <si>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</si>
  <si>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</si>
  <si>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</si>
  <si>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</si>
  <si>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</si>
  <si>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</si>
  <si>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</si>
  <si>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</si>
  <si>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</si>
  <si>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</si>
  <si>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</si>
  <si>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</si>
  <si>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</si>
  <si>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</si>
  <si>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</si>
  <si>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</si>
  <si>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</si>
  <si>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</si>
  <si>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</si>
  <si>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</si>
  <si>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</si>
  <si>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</si>
  <si>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</si>
  <si>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</si>
  <si>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</si>
  <si>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</si>
  <si>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</si>
  <si>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</si>
  <si>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</si>
  <si>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</si>
  <si>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</si>
  <si>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</si>
  <si>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</si>
  <si>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</si>
  <si>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</si>
  <si>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</si>
  <si>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</si>
  <si>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</si>
  <si>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</si>
  <si>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</si>
  <si>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</si>
  <si>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</si>
  <si>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</si>
  <si>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</si>
  <si>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</si>
  <si>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</si>
  <si>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</si>
  <si>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</si>
  <si>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</si>
  <si>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</si>
  <si>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</si>
  <si>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</si>
  <si>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</si>
  <si>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</si>
  <si>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</si>
  <si>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</si>
  <si>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</si>
  <si>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</si>
  <si>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</si>
  <si>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</si>
  <si>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</si>
  <si>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</si>
  <si>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</si>
  <si>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</si>
  <si>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</si>
  <si>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</si>
  <si>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</si>
  <si>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</si>
  <si>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</si>
  <si>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</si>
  <si>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</si>
  <si>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</si>
  <si>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</si>
  <si>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</si>
  <si>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</si>
  <si>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</si>
  <si>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</si>
  <si>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</si>
  <si>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</si>
  <si>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</si>
  <si>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</si>
  <si>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</si>
  <si>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</si>
  <si>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</si>
  <si>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</si>
  <si>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</si>
  <si>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</si>
  <si>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</si>
  <si>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</si>
  <si>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</si>
  <si>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</si>
  <si>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</si>
  <si>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</si>
  <si>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</si>
  <si>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</si>
  <si>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</si>
  <si>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</si>
  <si>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</si>
  <si>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</si>
  <si>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</si>
  <si>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</si>
  <si>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</si>
  <si>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</si>
  <si>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</si>
  <si>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</si>
  <si>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</si>
  <si>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</si>
  <si>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</si>
  <si>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</si>
  <si>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</si>
  <si>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</si>
  <si>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</si>
  <si>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</si>
  <si>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</si>
  <si>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</si>
  <si>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</si>
  <si>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</si>
  <si>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</si>
  <si>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</si>
  <si>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</si>
  <si>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</si>
  <si>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</si>
  <si>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</si>
  <si>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</si>
  <si>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</si>
  <si>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</si>
  <si>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</si>
  <si>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</si>
  <si>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</si>
  <si>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</si>
  <si>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</si>
  <si>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</si>
  <si>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</si>
  <si>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</si>
  <si>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</si>
  <si>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</si>
  <si>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</si>
  <si>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</si>
  <si>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</si>
  <si>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</si>
  <si>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</si>
  <si>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</si>
  <si>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</si>
  <si>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</si>
  <si>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</si>
  <si>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</si>
  <si>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</si>
  <si>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</si>
  <si>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</si>
  <si>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</si>
  <si>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</si>
  <si>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</si>
  <si>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</si>
  <si>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</si>
  <si>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</si>
  <si>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</si>
  <si>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</si>
  <si>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</si>
  <si>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</si>
  <si>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</si>
  <si>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</si>
  <si>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</si>
  <si>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</si>
  <si>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</si>
  <si>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</si>
  <si>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</si>
  <si>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</si>
  <si>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</si>
  <si>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</si>
  <si>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</si>
  <si>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</si>
  <si>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</si>
  <si>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</si>
  <si>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</si>
  <si>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</si>
  <si>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</si>
  <si>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</si>
  <si>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</si>
  <si>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</si>
  <si>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</si>
  <si>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</si>
  <si>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</si>
  <si>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</si>
  <si>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</si>
  <si>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</si>
  <si>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</si>
  <si>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</si>
  <si>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</si>
  <si>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</si>
  <si>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</si>
  <si>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</si>
  <si>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</si>
  <si>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</si>
  <si>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</si>
  <si>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</si>
  <si>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</si>
  <si>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</si>
  <si>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</si>
  <si>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</si>
  <si>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</si>
  <si>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</si>
  <si>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</si>
  <si>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</si>
  <si>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</si>
  <si>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</si>
  <si>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</si>
  <si>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</si>
  <si>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</si>
  <si>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</si>
  <si>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</si>
  <si>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</si>
  <si>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</si>
  <si>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</si>
  <si>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</si>
  <si>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</si>
  <si>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</si>
  <si>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</si>
  <si>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</si>
  <si>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</si>
  <si>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</si>
  <si>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</si>
  <si>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</si>
  <si>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</si>
  <si>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</si>
  <si>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</si>
  <si>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</si>
  <si>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</si>
  <si>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</si>
  <si>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</si>
  <si>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</si>
  <si>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</si>
  <si>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</si>
  <si>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</si>
  <si>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</si>
  <si>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</si>
  <si>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</si>
  <si>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</si>
  <si>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</si>
  <si>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</si>
  <si>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</si>
  <si>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</si>
  <si>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</si>
  <si>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</si>
  <si>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</si>
  <si>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</si>
  <si>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</si>
  <si>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</si>
  <si>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</si>
  <si>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</si>
  <si>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</si>
  <si>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</si>
  <si>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</si>
  <si>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</si>
  <si>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</si>
  <si>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</si>
  <si>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</si>
  <si>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</si>
  <si>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</si>
  <si>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</si>
  <si>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</si>
  <si>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</si>
  <si>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</si>
  <si>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</si>
  <si>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</si>
  <si>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</si>
  <si>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</si>
  <si>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</si>
  <si>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</si>
  <si>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</si>
  <si>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</si>
  <si>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</si>
  <si>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</si>
  <si>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</si>
  <si>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</si>
  <si>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</si>
  <si>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</si>
  <si>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</si>
  <si>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</si>
  <si>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</si>
  <si>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</si>
  <si>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</si>
  <si>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</si>
  <si>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</si>
  <si>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</si>
  <si>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</si>
  <si>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</si>
  <si>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</si>
  <si>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</si>
  <si>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</si>
  <si>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</si>
  <si>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</si>
  <si>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</si>
  <si>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</si>
  <si>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</si>
  <si>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</si>
  <si>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</si>
  <si>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</si>
  <si>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</si>
  <si>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</si>
  <si>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</si>
  <si>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</si>
  <si>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</si>
  <si>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</si>
  <si>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</si>
  <si>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</si>
  <si>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</si>
  <si>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</si>
  <si>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</si>
  <si>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</si>
  <si>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</si>
  <si>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</si>
  <si>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</si>
  <si>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</si>
  <si>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</si>
  <si>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</si>
  <si>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</si>
  <si>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</si>
  <si>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</si>
  <si>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</si>
  <si>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</si>
  <si>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</si>
  <si>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</si>
  <si>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</si>
  <si>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</si>
  <si>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</si>
  <si>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</si>
  <si>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</si>
  <si>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</si>
  <si>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</si>
  <si>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</si>
  <si>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</si>
  <si>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</si>
  <si>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</si>
  <si>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</si>
  <si>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</si>
  <si>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</si>
  <si>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</si>
  <si>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</si>
  <si>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</si>
  <si>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</si>
  <si>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</si>
  <si>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</si>
  <si>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</si>
  <si>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</si>
  <si>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</si>
  <si>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</si>
  <si>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</si>
  <si>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</si>
  <si>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</si>
  <si>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</si>
  <si>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</si>
  <si>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</si>
  <si>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</si>
  <si>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</si>
  <si>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</si>
  <si>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</si>
  <si>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</si>
  <si>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</si>
  <si>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</si>
  <si>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</si>
  <si>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</si>
  <si>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</si>
  <si>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</si>
  <si>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</si>
  <si>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</si>
  <si>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</si>
  <si>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</si>
  <si>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</si>
  <si>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</si>
  <si>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</si>
  <si>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</si>
  <si>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</si>
  <si>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</si>
  <si>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</si>
  <si>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</si>
  <si>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</si>
  <si>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</si>
  <si>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</si>
  <si>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</si>
  <si>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</si>
  <si>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</si>
  <si>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</si>
  <si>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</si>
  <si>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</si>
  <si>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</si>
  <si>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</si>
  <si>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</si>
  <si>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</si>
  <si>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</si>
  <si>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</si>
  <si>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</si>
  <si>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</si>
  <si>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</si>
  <si>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</si>
  <si>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</si>
  <si>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</si>
  <si>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</si>
  <si>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</si>
  <si>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</si>
  <si>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</si>
  <si>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</si>
  <si>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</si>
  <si>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</si>
  <si>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</si>
  <si>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</si>
  <si>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</si>
  <si>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</si>
  <si>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</si>
  <si>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</si>
  <si>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</si>
  <si>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</si>
  <si>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</si>
  <si>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</si>
  <si>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</si>
  <si>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</si>
  <si>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</si>
  <si>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</si>
  <si>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</si>
  <si>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</si>
  <si>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</si>
  <si>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</si>
  <si>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</si>
  <si>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</si>
  <si>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</si>
  <si>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</si>
  <si>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</si>
  <si>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</si>
  <si>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</si>
  <si>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</si>
  <si>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</si>
  <si>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</si>
  <si>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</si>
  <si>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</si>
  <si>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</si>
  <si>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</si>
  <si>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</si>
  <si>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</si>
  <si>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</si>
  <si>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</si>
  <si>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</si>
  <si>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</si>
  <si>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</si>
  <si>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</si>
  <si>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</si>
  <si>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</si>
  <si>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</si>
  <si>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</si>
  <si>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</si>
  <si>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</si>
  <si>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</si>
  <si>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</si>
  <si>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</si>
  <si>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</si>
  <si>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</si>
  <si>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</si>
  <si>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</si>
  <si>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</si>
  <si>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</si>
  <si>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</si>
  <si>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</si>
  <si>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</si>
  <si>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</si>
  <si>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</si>
  <si>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</si>
  <si>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</si>
  <si>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</si>
  <si>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</si>
  <si>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</si>
  <si>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</si>
  <si>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</si>
  <si>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</si>
  <si>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</si>
  <si>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</si>
  <si>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</si>
  <si>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</si>
  <si>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</si>
  <si>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</si>
  <si>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</si>
  <si>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</si>
  <si>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</si>
  <si>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</si>
  <si>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</si>
  <si>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</si>
  <si>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</si>
  <si>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</si>
  <si>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</si>
  <si>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</si>
  <si>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</si>
  <si>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</si>
  <si>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</si>
  <si>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</si>
  <si>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</si>
  <si>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</si>
  <si>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</si>
  <si>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</si>
  <si>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</si>
  <si>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</si>
  <si>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</si>
  <si>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</si>
  <si>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</si>
  <si>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</si>
  <si>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</si>
  <si>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</si>
  <si>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</si>
  <si>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</si>
  <si>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</si>
  <si>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</si>
  <si>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</si>
  <si>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</si>
  <si>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</si>
  <si>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</si>
  <si>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</si>
  <si>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</si>
  <si>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</si>
  <si>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</si>
  <si>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</si>
  <si>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</si>
  <si>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</si>
  <si>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</si>
  <si>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</si>
  <si>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</si>
  <si>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</si>
  <si>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</si>
  <si>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</si>
  <si>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</si>
  <si>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</si>
  <si>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</si>
  <si>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</si>
  <si>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</si>
  <si>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</si>
  <si>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</si>
  <si>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</si>
  <si>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</si>
  <si>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</si>
  <si>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</si>
  <si>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</si>
  <si>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</si>
  <si>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</si>
  <si>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</si>
  <si>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</si>
  <si>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</si>
  <si>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</si>
  <si>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</si>
  <si>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</si>
  <si>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</si>
  <si>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</si>
  <si>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</si>
  <si>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</si>
  <si>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</si>
  <si>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</si>
  <si>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</si>
  <si>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</si>
  <si>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</si>
  <si>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</si>
  <si>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</si>
  <si>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</si>
  <si>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</si>
  <si>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</si>
  <si>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</si>
  <si>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</si>
  <si>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</si>
  <si>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</si>
  <si>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</si>
  <si>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</si>
  <si>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</si>
  <si>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</si>
  <si>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</si>
  <si>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</si>
  <si>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</si>
  <si>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</si>
  <si>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</si>
  <si>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</si>
  <si>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</si>
  <si>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</si>
  <si>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</si>
  <si>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</si>
  <si>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</si>
  <si>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</si>
  <si>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</si>
  <si>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</si>
  <si>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</si>
  <si>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</si>
  <si>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</si>
  <si>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</si>
  <si>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</si>
  <si>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</si>
  <si>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</si>
  <si>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</si>
  <si>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</si>
  <si>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</si>
  <si>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</si>
  <si>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</si>
  <si>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</si>
  <si>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</si>
  <si>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</si>
  <si>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</si>
  <si>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</si>
  <si>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</si>
  <si>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</si>
  <si>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</si>
  <si>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</si>
  <si>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</si>
  <si>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</si>
  <si>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</si>
  <si>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</si>
  <si>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</si>
  <si>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</si>
  <si>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</si>
  <si>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</si>
  <si>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</si>
  <si>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</si>
  <si>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</si>
  <si>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</si>
  <si>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</si>
  <si>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</si>
  <si>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</si>
  <si>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</si>
  <si>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</si>
  <si>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</si>
  <si>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</si>
  <si>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</si>
  <si>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</si>
  <si>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</si>
  <si>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</si>
  <si>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</si>
  <si>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</si>
  <si>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</si>
  <si>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</si>
  <si>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</si>
  <si>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</si>
  <si>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</si>
  <si>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</si>
  <si>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</si>
  <si>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</si>
  <si>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</si>
  <si>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</si>
  <si>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</si>
  <si>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</si>
  <si>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</si>
  <si>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</si>
  <si>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</si>
  <si>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</si>
  <si>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</si>
  <si>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</si>
  <si>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</si>
  <si>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</si>
  <si>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</si>
  <si>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</si>
  <si>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</si>
  <si>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</si>
  <si>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</si>
  <si>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</si>
  <si>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</si>
  <si>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</si>
  <si>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</si>
  <si>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</si>
  <si>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</si>
  <si>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</si>
  <si>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</si>
  <si>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</si>
  <si>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</si>
  <si>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</si>
  <si>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</si>
  <si>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</si>
  <si>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</si>
  <si>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</si>
  <si>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</si>
  <si>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</si>
  <si>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</si>
  <si>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</si>
  <si>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</si>
  <si>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</si>
  <si>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</si>
  <si>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</si>
  <si>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</si>
  <si>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</si>
  <si>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</si>
  <si>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</si>
  <si>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</si>
  <si>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</si>
  <si>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</si>
  <si>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</si>
  <si>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</si>
  <si>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</si>
  <si>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</si>
  <si>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</si>
  <si>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</si>
  <si>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</si>
  <si>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</si>
  <si>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</si>
  <si>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</si>
  <si>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</si>
  <si>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</si>
  <si>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</si>
  <si>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</si>
  <si>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</si>
  <si>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</si>
  <si>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</si>
  <si>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</si>
  <si>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</si>
  <si>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</si>
  <si>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</si>
  <si>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</si>
  <si>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</si>
  <si>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</si>
  <si>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</si>
  <si>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</si>
  <si>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</si>
  <si>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</si>
  <si>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</si>
  <si>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</si>
  <si>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</si>
  <si>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</si>
  <si>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</si>
  <si>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</si>
  <si>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</si>
  <si>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</si>
  <si>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</si>
  <si>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</si>
  <si>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</si>
  <si>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</si>
  <si>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</si>
  <si>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</si>
  <si>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</si>
  <si>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</si>
  <si>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</si>
  <si>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</si>
  <si>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</si>
  <si>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</si>
  <si>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</si>
  <si>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</si>
  <si>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</si>
  <si>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</si>
  <si>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</si>
  <si>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</si>
  <si>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</si>
  <si>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</si>
  <si>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</si>
  <si>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</si>
  <si>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</si>
  <si>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</si>
  <si>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</si>
  <si>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</si>
  <si>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</si>
  <si>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</si>
  <si>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</si>
  <si>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</si>
  <si>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</si>
  <si>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</si>
  <si>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</si>
  <si>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</si>
  <si>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</si>
  <si>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</si>
  <si>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</si>
  <si>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</si>
  <si>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</si>
  <si>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</si>
  <si>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</si>
  <si>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</si>
  <si>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</si>
  <si>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</si>
  <si>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</si>
  <si>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</si>
  <si>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</si>
  <si>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</si>
  <si>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</si>
  <si>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</si>
  <si>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</si>
  <si>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</si>
  <si>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</si>
  <si>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</si>
  <si>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</si>
  <si>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</si>
  <si>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</si>
  <si>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</si>
  <si>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</si>
  <si>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</si>
  <si>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</si>
  <si>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</si>
  <si>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</si>
  <si>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</si>
  <si>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</si>
  <si>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</si>
  <si>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</si>
  <si>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</si>
  <si>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</si>
  <si>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</si>
  <si>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</si>
  <si>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</si>
  <si>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</si>
  <si>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</si>
  <si>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</si>
  <si>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</si>
  <si>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</si>
  <si>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</si>
  <si>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</si>
  <si>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</si>
  <si>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</si>
  <si>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</si>
  <si>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</si>
  <si>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</si>
  <si>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</si>
  <si>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</si>
  <si>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</si>
  <si>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</si>
  <si>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</si>
  <si>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</si>
  <si>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</si>
  <si>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</si>
  <si>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</si>
  <si>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</si>
  <si>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</si>
  <si>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</si>
  <si>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</si>
  <si>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</si>
  <si>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</si>
  <si>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</si>
  <si>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</si>
  <si>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</si>
  <si>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</si>
  <si>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</si>
  <si>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</si>
  <si>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</si>
  <si>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</si>
  <si>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</si>
  <si>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</si>
  <si>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</si>
  <si>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</si>
  <si>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</si>
  <si>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</si>
  <si>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</si>
  <si>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</si>
  <si>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</si>
  <si>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</si>
  <si>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</si>
  <si>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</si>
  <si>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</si>
  <si>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</si>
  <si>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</si>
  <si>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</si>
  <si>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</si>
  <si>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</si>
  <si>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</si>
  <si>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</si>
  <si>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</si>
  <si>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</si>
  <si>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</si>
  <si>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</si>
  <si>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</si>
  <si>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</si>
  <si>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</si>
  <si>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</si>
  <si>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</si>
  <si>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</si>
  <si>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</si>
  <si>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</si>
  <si>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</si>
  <si>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</si>
  <si>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</si>
  <si>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</si>
  <si>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</si>
  <si>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</si>
  <si>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</si>
  <si>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</si>
  <si>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</si>
  <si>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</si>
  <si>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</si>
  <si>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</si>
  <si>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</si>
  <si>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</si>
  <si>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</si>
  <si>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</si>
  <si>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</si>
  <si>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</si>
  <si>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</si>
  <si>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</si>
  <si>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</si>
  <si>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</si>
  <si>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</si>
  <si>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</si>
  <si>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</si>
  <si>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</si>
  <si>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</si>
  <si>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</si>
  <si>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</si>
  <si>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</si>
  <si>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</si>
  <si>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</si>
  <si>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</si>
  <si>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</si>
  <si>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</si>
  <si>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</si>
  <si>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</si>
  <si>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</si>
  <si>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</si>
  <si>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</si>
  <si>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</si>
  <si>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</si>
  <si>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</si>
  <si>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</si>
  <si>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</si>
  <si>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</si>
  <si>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</si>
  <si>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</si>
  <si>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</si>
  <si>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</si>
  <si>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</si>
  <si>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</si>
  <si>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</si>
  <si>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</si>
  <si>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</si>
  <si>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</si>
  <si>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</si>
  <si>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</si>
  <si>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</si>
  <si>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</si>
  <si>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</si>
  <si>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</si>
  <si>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</si>
  <si>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</si>
  <si>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</si>
  <si>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</si>
  <si>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</si>
  <si>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</si>
  <si>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</si>
  <si>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</si>
  <si>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</si>
  <si>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</si>
  <si>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</si>
  <si>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</si>
  <si>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</si>
  <si>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</si>
  <si>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</si>
  <si>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</si>
  <si>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</si>
  <si>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</si>
  <si>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</si>
  <si>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</si>
  <si>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</si>
  <si>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</si>
  <si>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</si>
  <si>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</si>
  <si>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</si>
  <si>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</si>
  <si>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</si>
  <si>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</si>
  <si>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</si>
  <si>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</si>
  <si>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</si>
  <si>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</si>
  <si>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</si>
  <si>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</si>
  <si>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</si>
  <si>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</si>
  <si>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</si>
  <si>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</si>
  <si>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</si>
  <si>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</si>
  <si>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</si>
  <si>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</si>
  <si>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</si>
  <si>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</si>
  <si>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</si>
  <si>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</si>
  <si>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</si>
  <si>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</si>
  <si>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</si>
  <si>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</si>
  <si>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</si>
  <si>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</si>
  <si>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</si>
  <si>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</si>
  <si>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</si>
  <si>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</si>
  <si>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</si>
  <si>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</si>
  <si>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</si>
  <si>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</si>
  <si>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</si>
  <si>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</si>
  <si>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</si>
  <si>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</si>
  <si>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</si>
  <si>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</si>
  <si>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</si>
  <si>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</si>
  <si>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</si>
  <si>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</si>
  <si>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</si>
  <si>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</si>
  <si>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</si>
  <si>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</si>
  <si>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</si>
  <si>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</si>
  <si>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</si>
  <si>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</si>
  <si>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</si>
  <si>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</si>
  <si>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</si>
  <si>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</si>
  <si>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</si>
  <si>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</si>
  <si>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</si>
  <si>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</si>
  <si>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</si>
  <si>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</si>
  <si>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</si>
  <si>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</si>
  <si>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</si>
  <si>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</si>
  <si>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</si>
  <si>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</si>
  <si>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</si>
  <si>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</si>
  <si>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</si>
  <si>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</si>
  <si>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</si>
  <si>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</si>
  <si>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</si>
  <si>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</si>
  <si>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</si>
  <si>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</si>
  <si>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</si>
  <si>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</si>
  <si>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</si>
  <si>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</si>
  <si>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</si>
  <si>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</si>
  <si>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</si>
  <si>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</si>
  <si>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</si>
  <si>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</si>
  <si>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</si>
  <si>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</si>
  <si>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</si>
  <si>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</si>
  <si>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</si>
  <si>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</si>
  <si>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</si>
  <si>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</si>
  <si>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</si>
  <si>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</si>
  <si>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</si>
  <si>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</si>
  <si>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</si>
  <si>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</si>
  <si>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</si>
  <si>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</si>
  <si>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</si>
  <si>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</si>
  <si>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</si>
  <si>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</si>
  <si>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</si>
  <si>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</si>
  <si>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</si>
  <si>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</si>
  <si>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</si>
  <si>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</si>
  <si>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</si>
  <si>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</si>
  <si>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</si>
  <si>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</si>
  <si>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</si>
  <si>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</si>
  <si>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</si>
  <si>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</si>
  <si>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</si>
  <si>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</si>
  <si>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</si>
  <si>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</si>
  <si>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</si>
  <si>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</si>
  <si>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</si>
  <si>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</si>
  <si>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</si>
  <si>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</si>
  <si>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</si>
  <si>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</si>
  <si>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</si>
  <si>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</si>
  <si>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</si>
  <si>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</si>
  <si>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</si>
  <si>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</si>
  <si>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</si>
  <si>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</si>
  <si>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</si>
  <si>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</si>
  <si>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</si>
  <si>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</si>
  <si>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</si>
  <si>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</si>
  <si>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</si>
  <si>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</si>
  <si>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</si>
  <si>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</si>
  <si>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</si>
  <si>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</si>
  <si>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</si>
  <si>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</si>
  <si>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</si>
  <si>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</si>
  <si>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</si>
  <si>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</si>
  <si>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</si>
  <si>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</si>
  <si>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</si>
  <si>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</si>
  <si>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</si>
  <si>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</si>
  <si>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</si>
  <si>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</si>
  <si>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</si>
  <si>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</si>
  <si>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</si>
  <si>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</si>
  <si>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</si>
  <si>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</si>
  <si>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</si>
  <si>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</si>
  <si>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</si>
  <si>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</si>
  <si>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</si>
  <si>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</si>
  <si>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</si>
  <si>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</si>
  <si>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</si>
  <si>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</si>
  <si>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</si>
  <si>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</si>
  <si>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</si>
  <si>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</si>
  <si>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</si>
  <si>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</si>
  <si>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</si>
  <si>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</si>
  <si>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</si>
  <si>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</si>
  <si>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</si>
  <si>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</si>
  <si>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</si>
  <si>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</si>
  <si>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</si>
  <si>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</si>
  <si>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</si>
  <si>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</si>
  <si>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</si>
  <si>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</si>
  <si>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</si>
  <si>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</si>
  <si>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</si>
  <si>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</si>
  <si>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</si>
  <si>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</si>
  <si>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</si>
  <si>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</si>
  <si>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</si>
  <si>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</si>
  <si>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</si>
  <si>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</si>
  <si>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</si>
  <si>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</si>
  <si>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</si>
  <si>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</si>
  <si>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</si>
  <si>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</si>
  <si>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</si>
  <si>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</si>
  <si>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</si>
  <si>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</si>
  <si>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</si>
  <si>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</si>
  <si>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</si>
  <si>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</si>
  <si>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</si>
  <si>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</si>
  <si>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</si>
  <si>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</si>
  <si>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</si>
  <si>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</si>
  <si>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</si>
  <si>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</si>
  <si>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</si>
  <si>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</si>
  <si>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</si>
  <si>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</si>
  <si>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</si>
  <si>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</si>
  <si>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</si>
  <si>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</si>
  <si>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</si>
  <si>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</si>
  <si>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</si>
  <si>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</si>
  <si>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</si>
  <si>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</si>
  <si>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</si>
  <si>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</si>
  <si>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</si>
  <si>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</si>
  <si>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</si>
  <si>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</si>
  <si>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</si>
  <si>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</si>
  <si>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</si>
  <si>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</si>
  <si>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</si>
  <si>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</si>
  <si>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</si>
  <si>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</si>
  <si>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</si>
  <si>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</si>
  <si>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</si>
  <si>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</si>
  <si>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</si>
  <si>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</si>
  <si>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</si>
  <si>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</si>
  <si>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</si>
  <si>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</si>
  <si>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</si>
  <si>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</si>
  <si>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</si>
  <si>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</si>
  <si>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</si>
  <si>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</si>
  <si>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</si>
  <si>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</si>
  <si>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</si>
  <si>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</si>
  <si>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</si>
  <si>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</si>
  <si>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</si>
  <si>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</si>
  <si>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</si>
  <si>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</si>
  <si>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</si>
  <si>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</si>
  <si>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</si>
  <si>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</si>
  <si>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</si>
  <si>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</si>
  <si>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</si>
  <si>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</si>
  <si>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</si>
  <si>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</si>
  <si>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</si>
  <si>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</si>
  <si>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</si>
  <si>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</si>
  <si>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</si>
  <si>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</si>
  <si>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</si>
  <si>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</si>
  <si>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</si>
  <si>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</si>
  <si>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</si>
  <si>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</si>
  <si>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</si>
  <si>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</si>
  <si>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</si>
  <si>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</si>
  <si>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</si>
  <si>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</si>
  <si>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</si>
  <si>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</si>
  <si>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</si>
  <si>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</si>
  <si>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</si>
  <si>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</si>
  <si>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</si>
  <si>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</si>
  <si>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</si>
  <si>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</si>
  <si>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</si>
  <si>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</si>
  <si>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</si>
  <si>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</si>
  <si>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</si>
  <si>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</si>
  <si>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</si>
  <si>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</si>
  <si>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</si>
  <si>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</si>
  <si>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</si>
  <si>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</si>
  <si>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</si>
  <si>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</si>
  <si>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</si>
  <si>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</si>
  <si>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</si>
  <si>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</si>
  <si>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</si>
  <si>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</si>
  <si>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</si>
  <si>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</si>
  <si>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</si>
  <si>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</si>
  <si>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</si>
  <si>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</si>
  <si>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</si>
  <si>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</si>
  <si>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</si>
  <si>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</si>
  <si>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</si>
  <si>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</si>
  <si>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</si>
  <si>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</si>
  <si>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</si>
  <si>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</si>
  <si>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</si>
  <si>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</si>
  <si>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</si>
  <si>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</si>
  <si>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</si>
  <si>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</si>
  <si>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</si>
  <si>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</si>
  <si>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</si>
  <si>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</si>
  <si>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</si>
  <si>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</si>
  <si>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</si>
  <si>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</si>
  <si>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</si>
  <si>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</si>
  <si>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</si>
  <si>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</si>
  <si>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</si>
  <si>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</si>
  <si>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</si>
  <si>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</si>
  <si>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</si>
  <si>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</si>
  <si>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</si>
  <si>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</si>
  <si>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</si>
  <si>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</si>
  <si>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</si>
  <si>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</si>
  <si>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</si>
  <si>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</si>
  <si>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</si>
  <si>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</si>
  <si>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</si>
  <si>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</si>
  <si>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</si>
  <si>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</si>
  <si>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</si>
  <si>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</si>
  <si>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</si>
  <si>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</si>
  <si>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</si>
  <si>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</si>
  <si>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</si>
  <si>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</si>
  <si>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</si>
  <si>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</si>
  <si>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</si>
  <si>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</si>
  <si>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</si>
  <si>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</si>
  <si>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</si>
  <si>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</si>
  <si>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</si>
  <si>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</si>
  <si>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</si>
  <si>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</si>
  <si>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</si>
  <si>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</si>
  <si>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</si>
  <si>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</si>
  <si>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</si>
  <si>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</si>
  <si>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</si>
  <si>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</si>
  <si>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</si>
  <si>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</si>
  <si>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</si>
  <si>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</si>
  <si>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</si>
  <si>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</si>
  <si>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</si>
  <si>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</si>
  <si>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</si>
  <si>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</si>
  <si>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</si>
  <si>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</si>
  <si>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</si>
  <si>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</si>
  <si>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</si>
  <si>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</si>
  <si>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</si>
  <si>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</si>
  <si>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</si>
  <si>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</si>
  <si>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</si>
  <si>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</si>
  <si>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</si>
  <si>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</si>
  <si>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</si>
  <si>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</si>
  <si>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</si>
  <si>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</si>
  <si>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</si>
  <si>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</si>
  <si>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</si>
  <si>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</si>
  <si>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</si>
  <si>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</si>
  <si>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</si>
  <si>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</si>
  <si>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</si>
  <si>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</si>
  <si>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</si>
  <si>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</si>
  <si>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</si>
  <si>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</si>
  <si>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</si>
  <si>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</si>
  <si>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</si>
  <si>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</si>
  <si>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</si>
  <si>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</si>
  <si>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</si>
  <si>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</si>
  <si>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</si>
  <si>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</si>
  <si>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</si>
  <si>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</si>
  <si>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</si>
  <si>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</si>
  <si>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</si>
  <si>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</si>
  <si>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</si>
  <si>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</si>
  <si>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</si>
  <si>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</si>
  <si>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</si>
  <si>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</si>
  <si>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</si>
  <si>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</si>
  <si>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</si>
  <si>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</si>
  <si>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</si>
  <si>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</si>
  <si>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</si>
  <si>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</si>
  <si>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</si>
  <si>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</si>
  <si>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</si>
  <si>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</si>
  <si>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</si>
  <si>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</si>
  <si>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</si>
  <si>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</si>
  <si>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</si>
  <si>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</si>
  <si>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</si>
  <si>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</si>
  <si>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</si>
  <si>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</si>
  <si>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</si>
  <si>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</si>
  <si>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</si>
  <si>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</si>
  <si>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</si>
  <si>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</si>
  <si>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</si>
  <si>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</si>
  <si>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</si>
  <si>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</si>
  <si>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</si>
  <si>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</si>
  <si>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</si>
  <si>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</si>
  <si>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</si>
  <si>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</si>
  <si>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</si>
  <si>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</si>
  <si>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</si>
  <si>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</si>
  <si>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</si>
  <si>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</si>
  <si>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</si>
  <si>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</si>
  <si>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</si>
  <si>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</si>
  <si>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</si>
  <si>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</si>
  <si>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</si>
  <si>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</si>
  <si>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</si>
  <si>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</si>
  <si>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</si>
  <si>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</si>
  <si>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</si>
  <si>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</si>
  <si>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</si>
  <si>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</si>
  <si>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</si>
  <si>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</si>
  <si>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</si>
  <si>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</si>
  <si>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</si>
  <si>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</si>
  <si>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</si>
  <si>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</si>
  <si>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</si>
  <si>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</si>
  <si>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</si>
  <si>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</si>
  <si>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</si>
  <si>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</si>
  <si>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</si>
  <si>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</si>
  <si>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</si>
  <si>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</si>
  <si>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</si>
  <si>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</si>
  <si>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</si>
  <si>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</si>
  <si>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</si>
  <si>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</si>
  <si>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</si>
  <si>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</si>
  <si>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</si>
  <si>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</si>
  <si>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</si>
  <si>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</si>
  <si>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</si>
  <si>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</si>
  <si>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</si>
  <si>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</si>
  <si>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</si>
  <si>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</si>
  <si>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</si>
  <si>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</si>
  <si>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</si>
  <si>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</si>
  <si>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</si>
  <si>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</si>
  <si>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</si>
  <si>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</si>
  <si>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</si>
  <si>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</si>
  <si>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</si>
  <si>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</si>
  <si>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</si>
  <si>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</si>
  <si>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</si>
  <si>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</si>
  <si>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</si>
  <si>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</si>
  <si>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</si>
  <si>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</si>
  <si>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</si>
  <si>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</si>
  <si>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</si>
  <si>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</si>
  <si>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</si>
  <si>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</si>
  <si>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</si>
  <si>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</si>
  <si>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</si>
  <si>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</si>
  <si>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</si>
  <si>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</si>
  <si>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</si>
  <si>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</si>
  <si>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</si>
  <si>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</si>
  <si>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</si>
  <si>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</si>
  <si>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</si>
  <si>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</si>
  <si>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</si>
  <si>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</si>
  <si>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</si>
  <si>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</si>
  <si>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</si>
  <si>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</si>
  <si>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</si>
  <si>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</si>
  <si>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</si>
  <si>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</si>
  <si>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</si>
  <si>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</si>
  <si>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</si>
  <si>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</si>
  <si>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</si>
  <si>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</si>
  <si>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</si>
  <si>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</si>
  <si>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</si>
  <si>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</si>
  <si>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</si>
  <si>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</si>
  <si>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</si>
  <si>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</si>
  <si>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</si>
  <si>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</si>
  <si>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</si>
  <si>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</si>
  <si>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</si>
  <si>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</si>
  <si>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</si>
  <si>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</si>
  <si>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</si>
  <si>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</si>
  <si>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</si>
  <si>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</si>
  <si>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</si>
  <si>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</si>
  <si>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</si>
  <si>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</si>
  <si>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</si>
  <si>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</si>
  <si>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</si>
  <si>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</si>
  <si>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</si>
  <si>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</si>
  <si>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</si>
  <si>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</si>
  <si>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</si>
  <si>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</si>
  <si>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</si>
  <si>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</si>
  <si>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</si>
  <si>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</si>
  <si>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</si>
  <si>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</si>
  <si>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</si>
  <si>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</si>
  <si>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</si>
  <si>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</si>
  <si>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</si>
  <si>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</si>
  <si>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</si>
  <si>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</si>
  <si>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</si>
  <si>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</si>
  <si>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</si>
  <si>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</si>
  <si>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</si>
  <si>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</si>
  <si>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</si>
  <si>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</si>
  <si>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</si>
  <si>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</si>
  <si>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</si>
  <si>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</si>
  <si>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</si>
  <si>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</si>
  <si>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</si>
  <si>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</si>
  <si>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</si>
  <si>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</si>
  <si>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</si>
  <si>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</si>
  <si>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</si>
  <si>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</si>
  <si>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</si>
  <si>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</si>
  <si>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</si>
  <si>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</si>
  <si>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</si>
  <si>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</si>
  <si>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</si>
  <si>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</si>
  <si>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</si>
  <si>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</si>
  <si>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</si>
  <si>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</si>
  <si>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</si>
  <si>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</si>
  <si>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</si>
  <si>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</si>
  <si>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</si>
  <si>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</si>
  <si>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</si>
  <si>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</si>
  <si>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</si>
  <si>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</si>
  <si>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</si>
  <si>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</si>
  <si>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</si>
  <si>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</si>
  <si>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</si>
  <si>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</si>
  <si>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</si>
  <si>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</si>
  <si>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</si>
  <si>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</si>
  <si>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</si>
  <si>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</si>
  <si>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</si>
  <si>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</si>
  <si>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</si>
  <si>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</si>
  <si>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</si>
  <si>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</si>
  <si>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</si>
  <si>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</si>
  <si>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</si>
  <si>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</si>
  <si>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</si>
  <si>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</si>
  <si>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</si>
  <si>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</si>
  <si>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</si>
  <si>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</si>
  <si>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</si>
  <si>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</si>
  <si>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</si>
  <si>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</si>
  <si>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</si>
  <si>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</si>
  <si>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</si>
  <si>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</si>
  <si>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</si>
  <si>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</si>
  <si>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</si>
  <si>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</si>
  <si>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</si>
  <si>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</si>
  <si>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</si>
  <si>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</si>
  <si>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</si>
  <si>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</si>
  <si>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</si>
  <si>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</si>
  <si>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</si>
  <si>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</si>
  <si>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</si>
  <si>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</si>
  <si>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</si>
  <si>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</si>
  <si>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</si>
  <si>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</si>
  <si>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</si>
  <si>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</si>
  <si>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</si>
  <si>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</si>
  <si>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</si>
  <si>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</si>
  <si>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</si>
  <si>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</si>
  <si>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</si>
  <si>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</si>
  <si>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</si>
  <si>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</si>
  <si>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</si>
  <si>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</si>
  <si>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</si>
  <si>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</si>
  <si>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</si>
  <si>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</si>
  <si>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</si>
  <si>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</si>
  <si>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</si>
  <si>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</si>
  <si>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</si>
  <si>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</si>
  <si>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</si>
  <si>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</si>
  <si>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</si>
  <si>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</si>
  <si>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</si>
  <si>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</si>
  <si>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</si>
  <si>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</si>
  <si>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</si>
  <si>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</si>
  <si>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</si>
  <si>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</si>
  <si>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</si>
  <si>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</si>
  <si>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</si>
  <si>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</si>
  <si>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</si>
  <si>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</si>
  <si>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</si>
  <si>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</si>
  <si>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</si>
  <si>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</si>
  <si>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</si>
  <si>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</si>
  <si>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</si>
  <si>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</si>
  <si>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</si>
  <si>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</si>
  <si>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</si>
  <si>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</si>
  <si>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</si>
  <si>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</si>
  <si>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</si>
  <si>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</si>
  <si>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</si>
  <si>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</si>
  <si>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</si>
  <si>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</si>
  <si>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</si>
  <si>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</si>
  <si>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</si>
  <si>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</si>
  <si>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</si>
  <si>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</si>
  <si>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</si>
  <si>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</si>
  <si>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</si>
  <si>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</si>
  <si>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</si>
  <si>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</si>
  <si>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</si>
  <si>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</si>
  <si>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</si>
  <si>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</si>
  <si>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</si>
  <si>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</si>
  <si>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</si>
  <si>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</si>
  <si>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</si>
  <si>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</si>
  <si>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</si>
  <si>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</si>
  <si>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</si>
  <si>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</si>
  <si>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</si>
  <si>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</si>
  <si>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</si>
  <si>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</si>
  <si>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</si>
  <si>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</si>
  <si>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</si>
  <si>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</si>
  <si>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</si>
  <si>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</si>
  <si>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</si>
  <si>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</si>
  <si>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</si>
  <si>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</si>
  <si>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</si>
  <si>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</si>
  <si>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</si>
  <si>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</si>
  <si>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</si>
  <si>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</si>
  <si>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</si>
  <si>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</si>
  <si>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</si>
  <si>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</si>
  <si>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</si>
  <si>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</si>
  <si>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</si>
  <si>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</si>
  <si>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</si>
  <si>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</si>
  <si>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</si>
  <si>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</si>
  <si>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</si>
  <si>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</si>
  <si>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</si>
  <si>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</si>
  <si>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</si>
  <si>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</si>
  <si>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</si>
  <si>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</si>
  <si>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</si>
  <si>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</si>
  <si>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</si>
  <si>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</si>
  <si>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</si>
  <si>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</si>
  <si>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</si>
  <si>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</si>
  <si>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</si>
  <si>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</si>
  <si>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</si>
  <si>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</si>
  <si>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</si>
  <si>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</si>
  <si>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</si>
  <si>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</si>
  <si>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</si>
  <si>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</si>
  <si>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</si>
  <si>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</si>
  <si>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</si>
  <si>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</si>
  <si>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</si>
  <si>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</si>
  <si>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</si>
  <si>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</si>
  <si>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</si>
  <si>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</si>
  <si>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</si>
  <si>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</si>
  <si>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</si>
  <si>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</si>
  <si>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</si>
  <si>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</si>
  <si>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</si>
  <si>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</si>
  <si>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</si>
  <si>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</si>
  <si>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</si>
  <si>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</si>
  <si>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</si>
  <si>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</si>
  <si>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</si>
  <si>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</si>
  <si>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</si>
  <si>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</si>
  <si>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</si>
  <si>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</si>
  <si>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</si>
  <si>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</si>
  <si>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</si>
  <si>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</si>
  <si>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</si>
  <si>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</si>
  <si>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</si>
  <si>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</si>
  <si>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</si>
  <si>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</si>
  <si>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</si>
  <si>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</si>
  <si>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</si>
  <si>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</si>
  <si>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</si>
  <si>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</si>
  <si>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</si>
  <si>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</si>
  <si>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</si>
  <si>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</si>
  <si>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</si>
  <si>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</si>
  <si>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</si>
  <si>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</si>
  <si>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</si>
  <si>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</si>
  <si>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</si>
  <si>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</si>
  <si>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</si>
  <si>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</si>
  <si>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</si>
  <si>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</si>
  <si>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</si>
  <si>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</si>
  <si>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</si>
  <si>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</si>
  <si>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</si>
  <si>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</si>
  <si>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</si>
  <si>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</si>
  <si>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</si>
  <si>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</si>
  <si>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</si>
  <si>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</si>
  <si>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</si>
  <si>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</si>
  <si>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</si>
  <si>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</si>
  <si>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</si>
  <si>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</si>
  <si>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</si>
  <si>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</si>
  <si>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</si>
  <si>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</si>
  <si>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</si>
  <si>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</si>
  <si>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</si>
  <si>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</si>
  <si>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</si>
  <si>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</si>
  <si>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</si>
  <si>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</si>
  <si>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</si>
  <si>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</si>
  <si>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</si>
  <si>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</si>
  <si>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</si>
  <si>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</si>
  <si>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</si>
  <si>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</si>
  <si>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</si>
  <si>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</si>
  <si>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</si>
  <si>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</si>
  <si>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</si>
  <si>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</si>
  <si>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</si>
  <si>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</si>
  <si>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</si>
  <si>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</si>
  <si>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</si>
  <si>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</si>
  <si>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</si>
  <si>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</si>
  <si>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</si>
  <si>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</si>
  <si>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</si>
  <si>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</si>
  <si>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</si>
  <si>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</si>
  <si>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</si>
  <si>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</si>
  <si>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</si>
  <si>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</si>
  <si>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</si>
  <si>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</si>
  <si>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</si>
  <si>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</si>
  <si>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</si>
  <si>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</si>
  <si>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</si>
  <si>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</si>
  <si>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</si>
  <si>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</si>
  <si>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</si>
  <si>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</si>
  <si>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</si>
  <si>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</si>
  <si>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</si>
  <si>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</si>
  <si>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</si>
  <si>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</si>
  <si>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</si>
  <si>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</si>
  <si>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</si>
  <si>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</si>
  <si>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</si>
  <si>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</si>
  <si>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</si>
  <si>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</si>
  <si>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</si>
  <si>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</si>
  <si>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</si>
  <si>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</si>
  <si>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</si>
  <si>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</si>
  <si>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</si>
  <si>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</si>
  <si>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</si>
  <si>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</si>
  <si>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</si>
  <si>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</si>
  <si>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</si>
  <si>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</si>
  <si>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</si>
  <si>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</si>
  <si>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</si>
  <si>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</si>
  <si>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</si>
  <si>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</si>
  <si>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</si>
  <si>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</si>
  <si>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</si>
  <si>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</si>
  <si>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</si>
  <si>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</si>
  <si>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</si>
  <si>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</si>
  <si>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</si>
  <si>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</si>
  <si>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</si>
  <si>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</si>
  <si>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</si>
  <si>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</si>
  <si>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</si>
  <si>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</si>
  <si>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</si>
  <si>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</si>
  <si>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</si>
  <si>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</si>
  <si>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</si>
  <si>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</si>
  <si>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</si>
  <si>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</si>
  <si>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</si>
  <si>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</si>
  <si>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</si>
  <si>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</si>
  <si>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</si>
  <si>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</si>
  <si>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</si>
  <si>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</si>
  <si>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</si>
  <si>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</si>
  <si>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</si>
  <si>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</si>
  <si>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</si>
  <si>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</si>
  <si>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</si>
  <si>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</si>
  <si>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</si>
  <si>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</si>
  <si>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</si>
  <si>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</si>
  <si>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</si>
  <si>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</si>
  <si>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</si>
  <si>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</si>
  <si>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</si>
  <si>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</si>
  <si>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</si>
  <si>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</si>
  <si>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</si>
  <si>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</si>
  <si>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</si>
  <si>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</si>
  <si>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</si>
  <si>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</si>
  <si>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</si>
  <si>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</si>
  <si>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</si>
  <si>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</si>
  <si>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</si>
  <si>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</si>
  <si>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</si>
  <si>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</si>
  <si>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</si>
  <si>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</si>
  <si>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</si>
  <si>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</si>
  <si>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</si>
  <si>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</si>
  <si>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</si>
  <si>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</si>
  <si>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</si>
  <si>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</si>
  <si>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</si>
  <si>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</si>
  <si>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</si>
  <si>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</si>
  <si>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</si>
  <si>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</si>
  <si>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</si>
  <si>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</si>
  <si>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</si>
  <si>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</si>
  <si>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</si>
  <si>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</si>
  <si>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</si>
  <si>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</si>
  <si>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</si>
  <si>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</si>
  <si>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</si>
  <si>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</si>
  <si>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</si>
  <si>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</si>
  <si>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</si>
  <si>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</si>
  <si>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</si>
  <si>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</si>
  <si>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</si>
  <si>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</si>
  <si>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</si>
  <si>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</si>
  <si>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</si>
  <si>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</si>
  <si>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</si>
  <si>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</si>
  <si>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</si>
  <si>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</si>
  <si>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</si>
  <si>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</si>
  <si>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</si>
  <si>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</si>
  <si>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</si>
  <si>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</si>
  <si>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</si>
  <si>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</si>
  <si>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</si>
  <si>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</si>
  <si>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</si>
  <si>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</si>
  <si>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</si>
  <si>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</si>
  <si>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</si>
  <si>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</si>
  <si>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</si>
  <si>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</si>
  <si>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</si>
  <si>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</si>
  <si>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</si>
  <si>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</si>
  <si>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</si>
  <si>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</si>
  <si>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</si>
  <si>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</si>
  <si>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</si>
  <si>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</si>
  <si>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</si>
  <si>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</si>
  <si>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</si>
  <si>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</si>
  <si>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</si>
  <si>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</si>
  <si>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</si>
  <si>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</si>
  <si>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</si>
  <si>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</si>
  <si>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</si>
  <si>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</si>
  <si>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</si>
  <si>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</si>
  <si>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</si>
  <si>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</si>
  <si>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</si>
  <si>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</si>
  <si>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</si>
  <si>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</si>
  <si>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</si>
  <si>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</si>
  <si>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</si>
  <si>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</si>
  <si>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</si>
  <si>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</si>
  <si>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</si>
  <si>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</si>
  <si>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</si>
  <si>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</si>
  <si>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</si>
  <si>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</si>
  <si>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</si>
  <si>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</si>
  <si>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</si>
  <si>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</si>
  <si>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</si>
  <si>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</si>
  <si>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</si>
  <si>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</si>
  <si>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</si>
  <si>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</si>
  <si>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</si>
  <si>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</si>
  <si>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</si>
  <si>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</si>
  <si>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</si>
  <si>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</si>
  <si>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</si>
  <si>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</si>
  <si>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</si>
  <si>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</si>
  <si>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</si>
  <si>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</si>
  <si>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</si>
  <si>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</si>
  <si>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</si>
  <si>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</si>
  <si>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</si>
  <si>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</si>
  <si>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</si>
  <si>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</si>
  <si>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</si>
  <si>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</si>
  <si>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</si>
  <si>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</si>
  <si>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</si>
  <si>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</si>
  <si>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</si>
  <si>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</si>
  <si>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</si>
  <si>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</si>
  <si>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</si>
  <si>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</si>
  <si>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</si>
  <si>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</si>
  <si>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</si>
  <si>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</si>
  <si>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</si>
  <si>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</si>
  <si>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</si>
  <si>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</si>
  <si>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</si>
  <si>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</si>
  <si>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</si>
  <si>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</si>
  <si>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</si>
  <si>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</si>
  <si>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</si>
  <si>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</si>
  <si>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</si>
  <si>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</si>
  <si>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</si>
  <si>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</si>
  <si>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</si>
  <si>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</si>
  <si>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</si>
  <si>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</si>
  <si>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</si>
  <si>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</si>
  <si>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</si>
  <si>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</si>
  <si>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</si>
  <si>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</si>
  <si>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</si>
  <si>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</si>
  <si>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</si>
  <si>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</si>
  <si>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</si>
  <si>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</si>
  <si>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</si>
  <si>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</si>
  <si>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</si>
  <si>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</si>
  <si>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</si>
  <si>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</si>
  <si>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</si>
  <si>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</si>
  <si>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</si>
  <si>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</si>
  <si>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</si>
  <si>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</si>
  <si>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</si>
  <si>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</si>
  <si>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</si>
  <si>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</si>
  <si>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</si>
  <si>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</si>
  <si>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</si>
  <si>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</si>
  <si>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</si>
  <si>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</si>
  <si>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</si>
  <si>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</si>
  <si>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</si>
  <si>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</si>
  <si>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</si>
  <si>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</si>
  <si>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</si>
  <si>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</si>
  <si>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</si>
  <si>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</si>
  <si>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</si>
  <si>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</si>
  <si>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</si>
  <si>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</si>
  <si>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</si>
  <si>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</si>
  <si>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</si>
  <si>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</si>
  <si>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</si>
  <si>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</si>
  <si>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</si>
  <si>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</si>
  <si>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</si>
  <si>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</si>
  <si>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</si>
  <si>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</si>
  <si>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</si>
  <si>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</si>
  <si>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</si>
  <si>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</si>
  <si>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</si>
  <si>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</si>
  <si>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</si>
  <si>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</si>
  <si>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</si>
  <si>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</si>
  <si>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</si>
  <si>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</si>
  <si>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</si>
  <si>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</si>
  <si>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</si>
  <si>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</si>
  <si>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</si>
  <si>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</si>
  <si>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</si>
  <si>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</si>
  <si>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</si>
  <si>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</si>
  <si>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</si>
  <si>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</si>
  <si>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</si>
  <si>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</si>
  <si>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</si>
  <si>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</si>
  <si>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</si>
  <si>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</si>
  <si>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</si>
  <si>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</si>
  <si>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</si>
  <si>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</si>
  <si>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</si>
  <si>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</si>
  <si>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</si>
  <si>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</si>
  <si>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</si>
  <si>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</si>
  <si>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</si>
  <si>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</si>
  <si>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</si>
  <si>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</si>
  <si>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</si>
  <si>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</si>
  <si>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</si>
  <si>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</si>
  <si>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</si>
  <si>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</si>
  <si>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</si>
  <si>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</si>
  <si>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</si>
  <si>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</si>
  <si>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</si>
  <si>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</si>
  <si>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</si>
  <si>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</si>
  <si>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</si>
  <si>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</si>
  <si>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</si>
  <si>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</si>
  <si>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</si>
  <si>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</si>
  <si>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</si>
  <si>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</si>
  <si>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</si>
  <si>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</si>
  <si>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</si>
  <si>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</si>
  <si>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</si>
  <si>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</si>
  <si>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</si>
  <si>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</si>
  <si>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</si>
  <si>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</si>
  <si>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</si>
  <si>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</si>
  <si>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</si>
  <si>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</si>
  <si>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</si>
  <si>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</si>
  <si>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</si>
  <si>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</si>
  <si>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</si>
  <si>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</si>
  <si>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</si>
  <si>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</si>
  <si>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</si>
  <si>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</si>
  <si>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</si>
  <si>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</si>
  <si>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</si>
  <si>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</si>
  <si>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</si>
  <si>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</si>
  <si>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</si>
  <si>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</si>
  <si>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</si>
  <si>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</si>
  <si>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</si>
  <si>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</si>
  <si>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</si>
  <si>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</si>
  <si>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</si>
  <si>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</si>
  <si>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</si>
  <si>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</si>
  <si>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</si>
  <si>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</si>
  <si>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</si>
  <si>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</si>
  <si>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</si>
  <si>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</si>
  <si>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</si>
  <si>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</si>
  <si>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</si>
  <si>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</si>
  <si>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</si>
  <si>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</si>
  <si>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</si>
  <si>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</si>
  <si>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</si>
  <si>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</si>
  <si>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</si>
  <si>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</si>
  <si>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</si>
  <si>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</si>
  <si>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</si>
  <si>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</si>
  <si>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</si>
  <si>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</si>
  <si>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</si>
  <si>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</si>
  <si>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</si>
  <si>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</si>
  <si>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</si>
  <si>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</si>
  <si>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</si>
  <si>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</si>
  <si>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</si>
  <si>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</si>
  <si>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</si>
  <si>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</si>
  <si>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</si>
  <si>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</si>
  <si>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</si>
  <si>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</si>
  <si>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</si>
  <si>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</si>
  <si>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</si>
  <si>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</si>
  <si>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</si>
  <si>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</si>
  <si>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</si>
  <si>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</si>
  <si>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</si>
  <si>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</si>
  <si>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</si>
  <si>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</si>
  <si>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</si>
  <si>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</si>
  <si>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</si>
  <si>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</si>
  <si>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</si>
  <si>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</si>
  <si>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</si>
  <si>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</si>
  <si>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</si>
  <si>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</si>
  <si>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</si>
  <si>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</si>
  <si>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</si>
  <si>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</si>
  <si>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</si>
  <si>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</si>
  <si>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</si>
  <si>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</si>
  <si>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</si>
  <si>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</si>
  <si>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</si>
  <si>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</si>
  <si>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</si>
  <si>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</si>
  <si>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</si>
  <si>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</si>
  <si>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</si>
  <si>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</si>
  <si>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</si>
  <si>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</si>
  <si>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</si>
  <si>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</si>
  <si>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</si>
  <si>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</si>
  <si>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</si>
  <si>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</si>
  <si>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</si>
  <si>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</si>
  <si>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</si>
  <si>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</si>
  <si>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</si>
  <si>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</si>
  <si>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</si>
  <si>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</si>
  <si>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</si>
  <si>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</si>
  <si>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</si>
  <si>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</si>
  <si>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</si>
  <si>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</si>
  <si>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</si>
  <si>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</si>
  <si>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</si>
  <si>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</si>
  <si>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</si>
  <si>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</si>
  <si>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</si>
  <si>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</si>
  <si>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</si>
  <si>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</si>
  <si>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</si>
  <si>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</si>
  <si>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</si>
  <si>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</si>
  <si>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</si>
  <si>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</si>
  <si>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</si>
  <si>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</si>
  <si>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</si>
  <si>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</si>
  <si>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</si>
  <si>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</si>
  <si>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</si>
  <si>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</si>
  <si>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</si>
  <si>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</si>
  <si>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</si>
  <si>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</si>
  <si>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</si>
  <si>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</si>
  <si>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</si>
  <si>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</si>
  <si>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</si>
  <si>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</si>
  <si>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</si>
  <si>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</si>
  <si>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</si>
  <si>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</si>
  <si>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</si>
  <si>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</si>
  <si>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</si>
  <si>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</si>
  <si>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</si>
  <si>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</si>
  <si>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</si>
  <si>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</si>
  <si>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</si>
  <si>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</si>
  <si>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</si>
  <si>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</si>
  <si>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</si>
  <si>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</si>
  <si>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</si>
  <si>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</si>
  <si>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</si>
  <si>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</si>
  <si>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</si>
  <si>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</si>
  <si>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</si>
  <si>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</si>
  <si>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</si>
  <si>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</si>
  <si>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</si>
  <si>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</si>
  <si>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</si>
  <si>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</si>
  <si>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</si>
  <si>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</si>
  <si>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</si>
  <si>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</si>
  <si>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</si>
  <si>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</si>
  <si>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</si>
  <si>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</si>
  <si>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</si>
  <si>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</si>
  <si>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</si>
  <si>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</si>
  <si>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</si>
  <si>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</si>
  <si>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</si>
  <si>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</si>
  <si>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</si>
  <si>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</si>
  <si>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</si>
  <si>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</si>
  <si>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</si>
  <si>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</si>
  <si>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</si>
  <si>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</si>
  <si>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</si>
  <si>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</si>
  <si>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</si>
  <si>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</si>
  <si>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</si>
  <si>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</si>
  <si>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</si>
  <si>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</si>
  <si>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</si>
  <si>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</si>
  <si>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</si>
  <si>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</si>
  <si>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</si>
  <si>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</si>
  <si>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</si>
  <si>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</si>
  <si>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</si>
  <si>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</si>
  <si>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</si>
  <si>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</si>
  <si>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</si>
  <si>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</si>
  <si>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</si>
  <si>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</si>
  <si>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</si>
  <si>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</si>
  <si>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</si>
  <si>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</si>
  <si>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</si>
  <si>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</si>
  <si>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</si>
  <si>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</si>
  <si>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</si>
  <si>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</si>
  <si>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</si>
  <si>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</si>
  <si>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</si>
  <si>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</si>
  <si>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</si>
  <si>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</si>
  <si>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</si>
  <si>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</si>
  <si>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</si>
  <si>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</si>
  <si>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</si>
  <si>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</si>
  <si>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</si>
  <si>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</si>
  <si>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</si>
  <si>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</si>
  <si>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</si>
  <si>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</si>
  <si>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</si>
  <si>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</si>
  <si>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</si>
  <si>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</si>
  <si>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</si>
  <si>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</si>
  <si>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</si>
  <si>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</si>
  <si>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</si>
  <si>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</si>
  <si>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</si>
  <si>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</si>
  <si>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</si>
  <si>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</si>
  <si>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</si>
  <si>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</si>
  <si>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</si>
  <si>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</si>
  <si>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</si>
  <si>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</si>
  <si>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</si>
  <si>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</si>
  <si>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</si>
  <si>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</si>
  <si>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</si>
  <si>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</si>
  <si>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</si>
  <si>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</si>
  <si>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</si>
  <si>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</si>
  <si>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</si>
  <si>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</si>
  <si>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</si>
  <si>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</si>
  <si>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</si>
  <si>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</si>
  <si>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</si>
  <si>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</si>
  <si>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</si>
  <si>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</si>
  <si>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</si>
  <si>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</si>
  <si>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</si>
  <si>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</si>
  <si>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</si>
  <si>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</si>
  <si>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</si>
  <si>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</si>
  <si>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</si>
  <si>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</si>
  <si>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</si>
  <si>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</si>
  <si>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</si>
  <si>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</si>
  <si>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</si>
  <si>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</si>
  <si>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</si>
  <si>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</si>
  <si>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</si>
  <si>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</si>
  <si>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</si>
  <si>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</si>
  <si>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</si>
  <si>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</si>
  <si>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</si>
  <si>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</si>
  <si>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</si>
  <si>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</si>
  <si>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</si>
  <si>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</si>
  <si>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</si>
  <si>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</si>
  <si>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</si>
  <si>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</si>
  <si>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</si>
  <si>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</si>
  <si>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</si>
  <si>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</si>
  <si>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</si>
  <si>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</si>
  <si>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</si>
  <si>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</si>
  <si>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</si>
  <si>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</si>
  <si>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</si>
  <si>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</si>
  <si>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</si>
  <si>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</si>
  <si>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</si>
  <si>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</si>
  <si>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</si>
  <si>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</si>
  <si>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</si>
  <si>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</si>
  <si>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</si>
  <si>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</si>
  <si>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</si>
  <si>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</si>
  <si>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</si>
  <si>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</si>
  <si>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</si>
  <si>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</si>
  <si>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</si>
  <si>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</si>
  <si>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</si>
  <si>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</si>
  <si>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</si>
  <si>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</si>
  <si>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</si>
  <si>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</si>
  <si>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</si>
  <si>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</si>
  <si>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</si>
  <si>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</si>
  <si>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</si>
  <si>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</si>
  <si>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</si>
  <si>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</si>
  <si>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</si>
  <si>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</si>
  <si>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</si>
  <si>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</si>
  <si>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</si>
  <si>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</si>
  <si>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</si>
  <si>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</si>
  <si>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</si>
  <si>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</si>
  <si>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</si>
  <si>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</si>
  <si>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</si>
  <si>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</si>
  <si>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</si>
  <si>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</si>
  <si>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</si>
  <si>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</si>
  <si>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</si>
  <si>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</si>
  <si>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</si>
  <si>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</si>
  <si>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</si>
  <si>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</si>
  <si>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</si>
  <si>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</si>
  <si>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</si>
  <si>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</si>
  <si>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</si>
  <si>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</si>
  <si>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</si>
  <si>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</si>
  <si>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</si>
  <si>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</si>
  <si>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</si>
  <si>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</si>
  <si>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</si>
  <si>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</si>
  <si>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</si>
  <si>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</si>
  <si>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</si>
  <si>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</si>
  <si>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</si>
  <si>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</si>
  <si>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</si>
  <si>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</si>
  <si>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</si>
  <si>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</si>
  <si>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</si>
  <si>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</si>
  <si>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</si>
  <si>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</si>
  <si>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</si>
  <si>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</si>
  <si>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</si>
  <si>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</si>
  <si>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</si>
  <si>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</si>
  <si>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</si>
  <si>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</si>
  <si>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</si>
  <si>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</si>
  <si>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</si>
  <si>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</si>
  <si>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</si>
  <si>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</si>
  <si>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</si>
  <si>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</si>
  <si>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</si>
  <si>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</si>
  <si>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</si>
  <si>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</si>
  <si>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</si>
  <si>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</si>
  <si>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</si>
  <si>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</si>
  <si>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</si>
  <si>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</si>
  <si>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</si>
  <si>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</si>
  <si>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</si>
  <si>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</si>
  <si>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</si>
  <si>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</si>
  <si>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</si>
  <si>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</si>
  <si>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</si>
  <si>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</si>
  <si>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</si>
  <si>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</si>
  <si>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</si>
  <si>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</si>
  <si>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</si>
  <si>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</si>
  <si>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</si>
  <si>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</si>
  <si>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</si>
  <si>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</si>
  <si>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</si>
  <si>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</si>
  <si>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</si>
  <si>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</si>
  <si>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</si>
  <si>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</si>
  <si>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</si>
  <si>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</si>
  <si>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</si>
  <si>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</si>
  <si>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</si>
  <si>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</si>
  <si>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</si>
  <si>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</si>
  <si>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</si>
  <si>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</si>
  <si>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</si>
  <si>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</si>
  <si>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</si>
  <si>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</si>
  <si>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</si>
  <si>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</si>
  <si>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</si>
  <si>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</si>
  <si>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</si>
  <si>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</si>
  <si>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</si>
  <si>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</si>
  <si>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</si>
  <si>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</si>
  <si>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</si>
  <si>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</si>
  <si>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</si>
  <si>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</si>
  <si>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</si>
  <si>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</si>
  <si>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</si>
  <si>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</si>
  <si>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</si>
  <si>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</si>
  <si>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</si>
  <si>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</si>
  <si>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</si>
  <si>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</si>
  <si>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</si>
  <si>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</si>
  <si>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</si>
  <si>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</si>
  <si>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</si>
  <si>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</si>
  <si>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</si>
  <si>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</si>
  <si>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</si>
  <si>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</si>
  <si>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</si>
  <si>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</si>
  <si>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</si>
  <si>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</si>
  <si>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</si>
  <si>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</si>
  <si>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</si>
  <si>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</si>
  <si>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</si>
  <si>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</si>
  <si>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</si>
  <si>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</si>
  <si>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</si>
  <si>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</si>
  <si>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</si>
  <si>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</si>
  <si>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</si>
  <si>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</si>
  <si>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</si>
  <si>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</si>
  <si>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</si>
  <si>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</si>
  <si>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</si>
  <si>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</si>
  <si>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</si>
  <si>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</si>
  <si>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</si>
  <si>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</si>
  <si>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</si>
  <si>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</si>
  <si>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</si>
  <si>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</si>
  <si>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</si>
  <si>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</si>
  <si>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</si>
  <si>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</si>
  <si>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</si>
  <si>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</si>
  <si>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</si>
  <si>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</si>
  <si>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</si>
  <si>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</si>
  <si>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</si>
  <si>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</si>
  <si>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</si>
  <si>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</si>
  <si>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</si>
  <si>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</si>
  <si>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</si>
  <si>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</si>
  <si>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</si>
  <si>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</si>
  <si>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</si>
  <si>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</si>
  <si>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</si>
  <si>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</si>
  <si>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</si>
  <si>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</si>
  <si>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</si>
  <si>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</si>
  <si>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</si>
  <si>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</si>
  <si>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</si>
  <si>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</si>
  <si>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</si>
  <si>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</si>
  <si>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</si>
  <si>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</si>
  <si>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</si>
  <si>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</si>
  <si>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</si>
  <si>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</si>
  <si>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</si>
  <si>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</si>
  <si>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</si>
  <si>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</si>
  <si>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</si>
  <si>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</si>
  <si>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</si>
  <si>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</si>
  <si>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</si>
  <si>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</si>
  <si>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</si>
  <si>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</si>
  <si>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</si>
  <si>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</si>
  <si>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</si>
  <si>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</si>
  <si>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</si>
  <si>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</si>
  <si>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</si>
  <si>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</si>
  <si>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</si>
  <si>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</si>
  <si>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</si>
  <si>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</si>
  <si>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</si>
  <si>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</si>
  <si>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</si>
  <si>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</si>
  <si>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</si>
  <si>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</si>
  <si>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</si>
  <si>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</si>
  <si>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</si>
  <si>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</si>
  <si>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</si>
  <si>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</si>
  <si>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</si>
  <si>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</si>
  <si>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</si>
  <si>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</si>
  <si>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</si>
  <si>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</si>
  <si>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</si>
  <si>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</si>
  <si>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</si>
  <si>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</si>
  <si>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</si>
  <si>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</si>
  <si>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</si>
  <si>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</si>
  <si>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</si>
  <si>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</si>
  <si>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</si>
  <si>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</si>
  <si>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</si>
  <si>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</si>
  <si>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</si>
  <si>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</si>
  <si>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</si>
  <si>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</si>
  <si>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</si>
  <si>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</si>
  <si>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</si>
  <si>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</si>
  <si>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</si>
  <si>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</si>
  <si>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</si>
  <si>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</si>
  <si>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</si>
  <si>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</si>
  <si>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</si>
  <si>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</si>
  <si>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</si>
  <si>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</si>
  <si>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</si>
  <si>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</si>
  <si>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</si>
  <si>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</si>
  <si>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</si>
  <si>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</si>
  <si>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</si>
  <si>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</si>
  <si>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</si>
  <si>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</si>
  <si>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</si>
  <si>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</si>
  <si>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</si>
  <si>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</si>
  <si>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</si>
  <si>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</si>
  <si>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</si>
  <si>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</si>
  <si>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</si>
  <si>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</si>
  <si>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</si>
  <si>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</si>
  <si>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</si>
  <si>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</si>
  <si>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</si>
  <si>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</si>
  <si>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</si>
  <si>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</si>
  <si>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</si>
  <si>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</si>
  <si>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</si>
  <si>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</si>
  <si>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</si>
  <si>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</si>
  <si>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</si>
  <si>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</si>
  <si>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</si>
  <si>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</si>
  <si>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</si>
  <si>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</si>
  <si>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</si>
  <si>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</si>
  <si>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</si>
  <si>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</si>
  <si>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</si>
  <si>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</si>
  <si>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</si>
  <si>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</si>
  <si>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</si>
  <si>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</si>
  <si>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</si>
  <si>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</si>
  <si>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</si>
  <si>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</si>
  <si>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</si>
  <si>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</si>
  <si>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</si>
  <si>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</si>
  <si>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</si>
  <si>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</si>
  <si>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</si>
  <si>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</si>
  <si>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</si>
  <si>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</si>
  <si>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</si>
  <si>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</si>
  <si>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</si>
  <si>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</si>
  <si>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</si>
  <si>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</si>
  <si>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</si>
  <si>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</si>
  <si>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</si>
  <si>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</si>
  <si>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</si>
  <si>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</si>
  <si>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</si>
  <si>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</si>
  <si>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</si>
  <si>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</si>
  <si>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</si>
  <si>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</si>
  <si>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</si>
  <si>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</si>
  <si>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</si>
  <si>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</si>
  <si>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</si>
  <si>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</si>
  <si>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</si>
  <si>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</si>
  <si>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</si>
  <si>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</si>
  <si>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</si>
  <si>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</si>
  <si>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</si>
  <si>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</si>
  <si>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</si>
  <si>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</si>
  <si>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</si>
  <si>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</si>
  <si>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</si>
  <si>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</si>
  <si>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</si>
  <si>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</si>
  <si>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</si>
  <si>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</si>
  <si>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</si>
  <si>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</si>
  <si>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</si>
  <si>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</si>
  <si>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</si>
  <si>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</si>
  <si>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</si>
  <si>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</si>
  <si>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</si>
  <si>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</si>
  <si>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</si>
  <si>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</si>
  <si>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</si>
  <si>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</si>
  <si>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</si>
  <si>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</si>
  <si>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</si>
  <si>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</si>
  <si>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</si>
  <si>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</si>
  <si>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</si>
  <si>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</si>
  <si>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</si>
  <si>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</si>
  <si>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</si>
  <si>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</si>
  <si>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</si>
  <si>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</si>
  <si>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</si>
  <si>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</si>
  <si>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</si>
  <si>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</si>
  <si>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</si>
  <si>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</si>
  <si>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</si>
  <si>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</si>
  <si>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</si>
  <si>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</si>
  <si>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</si>
  <si>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</si>
  <si>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</si>
  <si>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</si>
  <si>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</si>
  <si>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</si>
  <si>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</si>
  <si>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</si>
  <si>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</si>
  <si>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</si>
  <si>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</si>
  <si>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</si>
  <si>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</si>
  <si>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</si>
  <si>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</si>
  <si>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</si>
  <si>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</si>
  <si>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</si>
  <si>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</si>
  <si>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</si>
  <si>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</si>
  <si>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</si>
  <si>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</si>
  <si>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</si>
  <si>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</si>
  <si>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</si>
  <si>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</si>
  <si>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</si>
  <si>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</si>
  <si>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</si>
  <si>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</si>
  <si>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</si>
  <si>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</si>
  <si>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</si>
  <si>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</si>
  <si>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</si>
  <si>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</si>
  <si>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</si>
  <si>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</si>
  <si>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</si>
  <si>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</si>
  <si>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</si>
  <si>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</si>
  <si>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</si>
  <si>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</si>
  <si>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</si>
  <si>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</si>
  <si>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</si>
  <si>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</si>
  <si>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</si>
  <si>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</si>
  <si>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</si>
  <si>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</si>
  <si>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</si>
  <si>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</si>
  <si>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</si>
  <si>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</si>
  <si>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</si>
  <si>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</si>
  <si>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</si>
  <si>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</si>
  <si>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</si>
  <si>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</si>
  <si>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</si>
  <si>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</si>
  <si>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</si>
  <si>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</si>
  <si>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</si>
  <si>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</si>
  <si>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</si>
  <si>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</si>
  <si>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</si>
  <si>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</si>
  <si>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</si>
  <si>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</si>
  <si>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</si>
  <si>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</si>
  <si>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</si>
  <si>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</si>
  <si>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</si>
  <si>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</si>
  <si>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</si>
  <si>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</si>
  <si>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</si>
  <si>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</si>
  <si>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</si>
  <si>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</si>
  <si>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</si>
  <si>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</si>
  <si>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</si>
  <si>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</si>
  <si>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</si>
  <si>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</si>
  <si>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</si>
  <si>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</si>
  <si>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</si>
  <si>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</si>
  <si>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</si>
  <si>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</si>
  <si>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</si>
  <si>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</si>
  <si>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</si>
  <si>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</si>
  <si>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</si>
  <si>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</si>
  <si>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</si>
  <si>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</si>
  <si>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</si>
  <si>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</si>
  <si>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</si>
  <si>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</si>
  <si>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</si>
  <si>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</si>
  <si>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</si>
  <si>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</si>
  <si>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</si>
  <si>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</si>
  <si>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</si>
  <si>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</si>
  <si>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</si>
  <si>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</si>
  <si>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</si>
  <si>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</si>
  <si>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</si>
  <si>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</si>
  <si>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</si>
  <si>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</si>
  <si>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</si>
  <si>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</si>
  <si>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</si>
  <si>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</si>
  <si>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</si>
  <si>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</si>
  <si>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</si>
  <si>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</si>
  <si>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</si>
  <si>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</si>
  <si>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</si>
  <si>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</si>
  <si>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</si>
  <si>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</si>
  <si>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</si>
  <si>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</si>
  <si>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</si>
  <si>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</si>
  <si>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</si>
  <si>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</si>
  <si>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</si>
  <si>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</si>
  <si>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</si>
  <si>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</si>
  <si>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</si>
  <si>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</si>
  <si>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</si>
  <si>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</si>
  <si>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</si>
  <si>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</si>
  <si>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</si>
  <si>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</si>
  <si>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</si>
  <si>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</si>
  <si>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</si>
  <si>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</si>
  <si>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</si>
  <si>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</si>
  <si>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</si>
  <si>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</si>
  <si>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</si>
  <si>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</si>
  <si>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</si>
  <si>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</si>
  <si>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</si>
  <si>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</si>
  <si>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</si>
  <si>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</si>
  <si>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</si>
  <si>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</si>
  <si>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</si>
  <si>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</si>
  <si>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</si>
  <si>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</si>
  <si>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</si>
  <si>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</si>
  <si>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</si>
  <si>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</si>
  <si>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</si>
  <si>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</si>
  <si>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</si>
  <si>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</si>
  <si>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</si>
  <si>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</si>
  <si>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</si>
  <si>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</si>
  <si>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</si>
  <si>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</si>
  <si>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</si>
  <si>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</si>
  <si>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</si>
  <si>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</si>
  <si>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</si>
  <si>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</si>
  <si>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</si>
  <si>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</si>
  <si>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</si>
  <si>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</si>
  <si>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</si>
  <si>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</si>
  <si>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</si>
  <si>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</si>
  <si>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</si>
  <si>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</si>
  <si>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</si>
  <si>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</si>
  <si>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</si>
  <si>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</si>
  <si>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</si>
  <si>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</si>
  <si>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</si>
  <si>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</si>
  <si>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</si>
  <si>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</si>
  <si>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</si>
  <si>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</si>
  <si>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</si>
  <si>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</si>
  <si>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</si>
  <si>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</si>
  <si>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</si>
  <si>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</si>
  <si>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</si>
  <si>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</si>
  <si>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</si>
  <si>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</si>
  <si>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</si>
  <si>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</si>
  <si>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</si>
  <si>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</si>
  <si>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</si>
  <si>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</si>
  <si>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</si>
  <si>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</si>
  <si>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</si>
  <si>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</si>
  <si>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</si>
  <si>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</si>
  <si>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</si>
  <si>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</si>
  <si>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</si>
  <si>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</si>
  <si>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</si>
  <si>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</si>
  <si>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</si>
  <si>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</si>
  <si>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</si>
  <si>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</si>
  <si>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</si>
  <si>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</si>
  <si>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</si>
  <si>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</si>
  <si>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</si>
  <si>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</si>
  <si>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</si>
  <si>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</si>
  <si>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</si>
  <si>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</si>
  <si>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</si>
  <si>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</si>
  <si>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</si>
  <si>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</si>
  <si>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</si>
  <si>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</si>
  <si>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</si>
  <si>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</si>
  <si>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</si>
  <si>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</si>
  <si>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</si>
  <si>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</si>
  <si>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</si>
  <si>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</si>
  <si>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</si>
  <si>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</si>
  <si>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</si>
  <si>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</si>
  <si>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</si>
  <si>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</si>
  <si>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</si>
  <si>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</si>
  <si>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</si>
  <si>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</si>
  <si>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</si>
  <si>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</si>
  <si>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</si>
  <si>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</si>
  <si>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</si>
  <si>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</si>
  <si>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</si>
  <si>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</si>
  <si>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</si>
  <si>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</si>
  <si>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</si>
  <si>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</si>
  <si>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</si>
  <si>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</si>
  <si>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</si>
  <si>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</si>
  <si>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</si>
  <si>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</si>
  <si>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</si>
  <si>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</si>
  <si>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</si>
  <si>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</si>
  <si>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</si>
  <si>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</si>
  <si>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</si>
  <si>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</si>
  <si>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</si>
  <si>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</si>
  <si>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</si>
  <si>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</si>
  <si>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</si>
  <si>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</si>
  <si>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</si>
  <si>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</si>
  <si>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</si>
  <si>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</si>
  <si>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</si>
  <si>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</si>
  <si>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</si>
  <si>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</si>
  <si>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</si>
  <si>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</si>
  <si>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</si>
  <si>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</si>
  <si>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</si>
  <si>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</si>
  <si>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</si>
  <si>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</si>
  <si>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</si>
  <si>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</si>
  <si>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</si>
  <si>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</si>
  <si>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</si>
  <si>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</si>
  <si>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</si>
  <si>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</si>
  <si>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</si>
  <si>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</si>
  <si>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</si>
  <si>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</si>
  <si>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</si>
  <si>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</si>
  <si>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</si>
  <si>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</si>
  <si>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</si>
  <si>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</si>
  <si>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</si>
  <si>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</si>
  <si>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</si>
  <si>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</si>
  <si>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</si>
  <si>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</si>
  <si>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</si>
  <si>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</si>
  <si>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</si>
  <si>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</si>
  <si>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</si>
  <si>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</si>
  <si>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</si>
  <si>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</si>
  <si>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</si>
  <si>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</si>
  <si>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</si>
  <si>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</si>
  <si>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</si>
  <si>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</si>
  <si>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</si>
  <si>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</si>
  <si>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</si>
  <si>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</si>
  <si>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</si>
  <si>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</si>
  <si>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</si>
  <si>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</si>
  <si>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</si>
  <si>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</si>
  <si>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</si>
  <si>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</si>
  <si>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</si>
  <si>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</si>
  <si>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</si>
  <si>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</si>
  <si>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</si>
  <si>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</si>
  <si>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</si>
  <si>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</si>
  <si>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</si>
  <si>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</si>
  <si>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</si>
  <si>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</si>
  <si>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</si>
  <si>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</si>
  <si>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</si>
  <si>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</si>
  <si>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</si>
  <si>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</si>
  <si>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</si>
  <si>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</si>
  <si>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</si>
  <si>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</si>
  <si>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</si>
  <si>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</si>
  <si>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</si>
  <si>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</si>
  <si>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</si>
  <si>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</si>
  <si>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</si>
  <si>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</si>
  <si>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</si>
  <si>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</si>
  <si>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</si>
  <si>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</si>
  <si>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</si>
  <si>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</si>
  <si>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</si>
  <si>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</si>
  <si>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</si>
  <si>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</si>
  <si>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</si>
  <si>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</si>
  <si>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</si>
  <si>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</si>
  <si>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</si>
  <si>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</si>
  <si>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</si>
  <si>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</si>
  <si>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</si>
  <si>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</si>
  <si>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</si>
  <si>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</si>
  <si>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</si>
  <si>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</si>
  <si>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</si>
  <si>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</si>
  <si>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</si>
  <si>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</si>
  <si>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</si>
  <si>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</si>
  <si>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</si>
  <si>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</si>
  <si>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</si>
  <si>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</si>
  <si>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</si>
  <si>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</si>
  <si>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</si>
  <si>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</si>
  <si>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</si>
  <si>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</si>
  <si>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</si>
  <si>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</si>
  <si>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</si>
  <si>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</si>
  <si>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</si>
  <si>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</si>
  <si>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</si>
  <si>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</si>
  <si>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</si>
  <si>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</si>
  <si>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</si>
  <si>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</si>
  <si>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</si>
  <si>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</si>
  <si>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</si>
  <si>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</si>
  <si>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</si>
  <si>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</si>
  <si>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</si>
  <si>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</si>
  <si>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</si>
  <si>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</si>
  <si>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</si>
  <si>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</si>
  <si>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</si>
  <si>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</si>
  <si>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</si>
  <si>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</si>
  <si>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</si>
  <si>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</si>
  <si>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</si>
  <si>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</si>
  <si>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</si>
  <si>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</si>
  <si>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</si>
  <si>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</si>
  <si>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</si>
  <si>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</si>
  <si>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</si>
  <si>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</si>
  <si>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</si>
  <si>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</si>
  <si>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</si>
  <si>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</si>
  <si>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</si>
  <si>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</si>
  <si>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</si>
  <si>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</si>
  <si>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</si>
  <si>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</si>
  <si>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</si>
  <si>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</si>
  <si>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</si>
  <si>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</si>
  <si>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</si>
  <si>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</si>
  <si>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</si>
  <si>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</si>
  <si>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</si>
  <si>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</si>
  <si>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</si>
  <si>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</si>
  <si>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</si>
  <si>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</si>
  <si>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</si>
  <si>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</si>
  <si>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</si>
  <si>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</si>
  <si>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</si>
  <si>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</si>
  <si>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</si>
  <si>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</si>
  <si>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</si>
  <si>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</si>
  <si>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</si>
  <si>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</si>
  <si>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</si>
  <si>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</si>
  <si>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</si>
  <si>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</si>
  <si>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</si>
  <si>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</si>
  <si>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</si>
  <si>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</si>
  <si>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</si>
  <si>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</si>
  <si>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</si>
  <si>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</si>
  <si>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</si>
  <si>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</si>
  <si>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</si>
  <si>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</si>
  <si>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</si>
  <si>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</si>
  <si>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</si>
  <si>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</si>
  <si>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</si>
  <si>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</si>
  <si>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</si>
  <si>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</si>
  <si>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</si>
  <si>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</si>
  <si>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</si>
  <si>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</si>
  <si>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</si>
  <si>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</si>
  <si>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</si>
  <si>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</si>
  <si>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</si>
  <si>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</si>
  <si>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</si>
  <si>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</si>
  <si>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</si>
  <si>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</si>
  <si>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</si>
  <si>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</si>
  <si>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</si>
  <si>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</si>
  <si>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</si>
  <si>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</si>
  <si>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</si>
  <si>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</si>
  <si>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</si>
  <si>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</si>
  <si>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</si>
  <si>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</si>
  <si>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</si>
  <si>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</si>
  <si>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</si>
  <si>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</si>
  <si>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</si>
  <si>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</si>
  <si>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</si>
  <si>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</si>
  <si>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</si>
  <si>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</si>
  <si>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</si>
  <si>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</si>
  <si>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</si>
  <si>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</si>
  <si>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</si>
  <si>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</si>
  <si>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</si>
  <si>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</si>
  <si>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</si>
  <si>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</si>
  <si>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</si>
  <si>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</si>
  <si>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</si>
  <si>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</si>
  <si>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</si>
  <si>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</si>
  <si>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</si>
  <si>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</si>
  <si>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</si>
  <si>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</si>
  <si>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</si>
  <si>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</si>
  <si>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</si>
  <si>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</si>
  <si>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</si>
  <si>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</si>
  <si>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</si>
  <si>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</si>
  <si>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</si>
  <si>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</si>
  <si>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</si>
  <si>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</si>
  <si>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</si>
  <si>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</si>
  <si>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</si>
  <si>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</si>
  <si>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</si>
  <si>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</si>
  <si>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</si>
  <si>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</si>
  <si>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</si>
  <si>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</si>
  <si>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</si>
  <si>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</si>
  <si>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</si>
  <si>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</si>
  <si>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</si>
  <si>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</si>
  <si>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</si>
  <si>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</si>
  <si>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</si>
  <si>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</si>
  <si>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</si>
  <si>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</si>
  <si>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</si>
  <si>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</si>
  <si>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</si>
  <si>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</si>
  <si>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</si>
  <si>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</si>
  <si>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</si>
  <si>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</si>
  <si>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</si>
  <si>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</si>
  <si>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</si>
  <si>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</si>
  <si>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</si>
  <si>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</si>
  <si>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</si>
  <si>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</si>
  <si>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</si>
  <si>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</si>
  <si>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</si>
  <si>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</si>
  <si>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</si>
  <si>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</si>
  <si>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</si>
  <si>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</si>
  <si>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</si>
  <si>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</si>
  <si>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</si>
  <si>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</si>
  <si>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</si>
  <si>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</si>
  <si>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</si>
  <si>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</si>
  <si>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</si>
  <si>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</si>
  <si>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</si>
  <si>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</si>
  <si>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</si>
  <si>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</si>
  <si>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</si>
  <si>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</si>
  <si>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</si>
  <si>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</si>
  <si>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</si>
  <si>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</si>
  <si>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</si>
  <si>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</si>
  <si>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</si>
  <si>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</si>
  <si>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</si>
  <si>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</si>
  <si>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</si>
  <si>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</si>
  <si>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</si>
  <si>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</si>
  <si>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</si>
  <si>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</si>
  <si>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</si>
  <si>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</si>
  <si>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</si>
  <si>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</si>
  <si>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</si>
  <si>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</si>
  <si>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</si>
  <si>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</si>
  <si>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</si>
  <si>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</si>
  <si>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</si>
  <si>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</si>
  <si>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</si>
  <si>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</si>
  <si>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</si>
  <si>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</si>
  <si>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</si>
  <si>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</si>
  <si>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</si>
  <si>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</si>
  <si>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</si>
  <si>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</si>
  <si>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</si>
  <si>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</si>
  <si>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</si>
  <si>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</si>
  <si>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</si>
  <si>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</si>
  <si>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</si>
  <si>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</si>
  <si>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</si>
  <si>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</si>
  <si>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</si>
  <si>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</si>
  <si>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</si>
  <si>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</si>
  <si>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</si>
  <si>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</si>
  <si>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</si>
  <si>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</si>
  <si>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</si>
  <si>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</si>
  <si>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</si>
  <si>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</si>
  <si>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</si>
  <si>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</si>
  <si>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</si>
  <si>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</si>
  <si>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</si>
  <si>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</si>
  <si>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</si>
  <si>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</si>
  <si>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</si>
  <si>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</si>
  <si>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</si>
  <si>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</si>
  <si>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</si>
  <si>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</si>
  <si>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</si>
  <si>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</si>
  <si>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</si>
  <si>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</si>
  <si>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</si>
  <si>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</si>
  <si>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</si>
  <si>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</si>
  <si>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</si>
  <si>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</si>
  <si>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</si>
  <si>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</si>
  <si>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</si>
  <si>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</si>
  <si>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</si>
  <si>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</si>
  <si>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</si>
  <si>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</si>
  <si>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</si>
  <si>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</si>
  <si>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</si>
  <si>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</si>
  <si>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</si>
  <si>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</si>
  <si>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</si>
  <si>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</si>
  <si>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</si>
  <si>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</si>
  <si>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</si>
  <si>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</si>
  <si>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</si>
  <si>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</si>
  <si>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</si>
  <si>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</si>
  <si>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</si>
  <si>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</si>
  <si>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</si>
  <si>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</si>
  <si>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</si>
  <si>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</si>
  <si>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</si>
  <si>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</si>
  <si>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</si>
  <si>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</si>
  <si>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</si>
  <si>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</si>
  <si>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</si>
  <si>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</si>
  <si>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</si>
  <si>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</si>
  <si>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</si>
  <si>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</si>
  <si>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</si>
  <si>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</si>
  <si>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</si>
  <si>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</si>
  <si>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</si>
  <si>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</si>
  <si>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</si>
  <si>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</si>
  <si>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</si>
  <si>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</si>
  <si>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</si>
  <si>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</si>
  <si>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</si>
  <si>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</si>
  <si>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</si>
  <si>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</si>
  <si>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</si>
  <si>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</si>
  <si>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</si>
  <si>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</si>
  <si>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</si>
  <si>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</si>
  <si>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</si>
  <si>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</si>
  <si>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</si>
  <si>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</si>
  <si>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</si>
  <si>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</si>
  <si>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</si>
  <si>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</si>
  <si>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</si>
  <si>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</si>
  <si>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</si>
  <si>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</si>
  <si>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</si>
  <si>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</si>
  <si>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</si>
  <si>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</si>
  <si>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</si>
  <si>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</si>
  <si>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</si>
  <si>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</si>
  <si>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</si>
  <si>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</si>
  <si>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</si>
  <si>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</si>
  <si>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</si>
  <si>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</si>
  <si>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</si>
  <si>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</si>
  <si>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</si>
  <si>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</si>
  <si>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</si>
  <si>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</si>
  <si>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</si>
  <si>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</si>
  <si>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</si>
  <si>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</si>
  <si>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</si>
  <si>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</si>
  <si>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</si>
  <si>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</si>
  <si>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</si>
  <si>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</si>
  <si>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</si>
  <si>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</si>
  <si>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</si>
  <si>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</si>
  <si>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</si>
  <si>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</si>
  <si>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</si>
  <si>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</si>
  <si>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</si>
  <si>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</si>
  <si>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</si>
  <si>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</si>
  <si>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</si>
  <si>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</si>
  <si>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</si>
  <si>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</si>
  <si>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</si>
  <si>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</si>
  <si>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</si>
  <si>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</si>
  <si>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</si>
  <si>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</si>
  <si>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</si>
  <si>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</si>
  <si>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</si>
  <si>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</si>
  <si>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</si>
  <si>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</si>
  <si>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</si>
  <si>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</si>
  <si>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</si>
  <si>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</si>
  <si>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</si>
  <si>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</si>
  <si>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</si>
  <si>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</si>
  <si>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</si>
  <si>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</si>
  <si>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</si>
  <si>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</si>
  <si>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</si>
  <si>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</si>
  <si>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</si>
  <si>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</si>
  <si>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</si>
  <si>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</si>
  <si>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</si>
  <si>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</si>
  <si>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</si>
  <si>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</si>
  <si>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</si>
  <si>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</si>
  <si>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</si>
  <si>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</si>
  <si>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</si>
  <si>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</si>
  <si>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</si>
  <si>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</si>
  <si>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</si>
  <si>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</si>
  <si>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</si>
  <si>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</si>
  <si>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</si>
  <si>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</si>
  <si>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</si>
  <si>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</si>
  <si>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</si>
  <si>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</si>
  <si>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</si>
  <si>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</si>
  <si>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</si>
  <si>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</si>
  <si>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</si>
  <si>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</si>
  <si>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</si>
  <si>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</si>
  <si>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</si>
  <si>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</si>
  <si>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</si>
  <si>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</si>
  <si>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</si>
  <si>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</si>
  <si>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</si>
  <si>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</si>
  <si>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</si>
  <si>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</si>
  <si>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</si>
  <si>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</si>
  <si>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</si>
  <si>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</si>
  <si>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</si>
  <si>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</si>
  <si>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</si>
  <si>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</si>
  <si>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</si>
  <si>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</si>
  <si>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</si>
  <si>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</si>
  <si>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</si>
  <si>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</si>
  <si>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</si>
  <si>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</si>
  <si>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</si>
  <si>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</si>
  <si>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</si>
  <si>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</si>
  <si>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</si>
  <si>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</si>
  <si>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</si>
  <si>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</si>
  <si>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</si>
  <si>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</si>
  <si>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</si>
  <si>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</si>
  <si>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</si>
  <si>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</si>
  <si>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</si>
  <si>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</si>
  <si>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</si>
  <si>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</si>
  <si>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</si>
  <si>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</si>
  <si>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</si>
  <si>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</si>
  <si>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</si>
  <si>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</si>
  <si>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</si>
  <si>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</si>
  <si>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</si>
  <si>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</si>
  <si>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</si>
  <si>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</si>
  <si>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</si>
  <si>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</si>
  <si>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</si>
  <si>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</si>
  <si>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</si>
  <si>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</si>
  <si>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</si>
  <si>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</si>
  <si>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</si>
  <si>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</si>
  <si>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</si>
  <si>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</si>
  <si>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</si>
  <si>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</si>
  <si>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</si>
  <si>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</si>
  <si>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</si>
  <si>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</si>
  <si>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</si>
  <si>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</si>
  <si>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</si>
  <si>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</si>
  <si>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</si>
  <si>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</si>
  <si>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</si>
  <si>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</si>
  <si>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</si>
  <si>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</si>
  <si>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</si>
  <si>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</si>
  <si>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</si>
  <si>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</si>
  <si>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</si>
  <si>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</si>
  <si>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</si>
  <si>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</si>
  <si>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</si>
  <si>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</si>
  <si>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</si>
  <si>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</si>
  <si>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</si>
  <si>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</si>
  <si>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</si>
  <si>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</si>
  <si>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</si>
  <si>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</si>
  <si>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</si>
  <si>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</si>
  <si>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</si>
  <si>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</si>
  <si>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</si>
  <si>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</si>
  <si>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</si>
  <si>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</si>
  <si>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</si>
  <si>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</si>
  <si>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</si>
  <si>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</si>
  <si>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</si>
  <si>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</si>
  <si>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</si>
  <si>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</si>
  <si>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</si>
  <si>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</si>
  <si>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</si>
  <si>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</si>
  <si>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</si>
  <si>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</si>
  <si>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</si>
  <si>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</si>
  <si>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</si>
  <si>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</si>
  <si>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</si>
  <si>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</si>
  <si>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</si>
  <si>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</si>
  <si>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</si>
  <si>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</si>
  <si>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</si>
  <si>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</si>
  <si>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</si>
  <si>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</si>
  <si>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</si>
  <si>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</si>
  <si>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</si>
  <si>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</si>
  <si>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</si>
  <si>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</si>
  <si>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</si>
  <si>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</si>
  <si>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</si>
  <si>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</si>
  <si>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</si>
  <si>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</si>
  <si>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</si>
  <si>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</si>
  <si>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</si>
  <si>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</si>
  <si>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</si>
  <si>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</si>
  <si>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</si>
  <si>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</si>
  <si>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</si>
  <si>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</si>
  <si>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</si>
  <si>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</si>
  <si>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</si>
  <si>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</si>
  <si>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</si>
  <si>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</si>
  <si>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</si>
  <si>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</si>
  <si>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</si>
  <si>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</si>
  <si>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</si>
  <si>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</si>
  <si>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</si>
  <si>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</si>
  <si>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</si>
  <si>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</si>
  <si>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</si>
  <si>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</si>
  <si>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</si>
  <si>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</si>
  <si>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</si>
  <si>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</si>
  <si>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</si>
  <si>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</si>
  <si>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</si>
  <si>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</si>
  <si>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</si>
  <si>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</si>
  <si>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</si>
  <si>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</si>
  <si>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</si>
  <si>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</si>
  <si>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</si>
  <si>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</si>
  <si>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</si>
  <si>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</si>
  <si>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</si>
  <si>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</si>
  <si>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</si>
  <si>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</si>
  <si>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</si>
  <si>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</si>
  <si>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</si>
  <si>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</si>
  <si>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</si>
  <si>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</si>
  <si>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</si>
  <si>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</si>
  <si>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</si>
  <si>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</si>
  <si>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</si>
  <si>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</si>
  <si>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</si>
  <si>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</si>
  <si>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</si>
  <si>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</si>
  <si>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</si>
  <si>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</si>
  <si>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</si>
  <si>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</si>
  <si>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</si>
  <si>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</si>
  <si>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</si>
  <si>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</si>
  <si>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</si>
  <si>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</si>
  <si>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</si>
  <si>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</si>
  <si>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</si>
  <si>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</si>
  <si>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</si>
  <si>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</si>
  <si>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</si>
  <si>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</si>
  <si>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</si>
  <si>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</si>
  <si>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</si>
  <si>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</si>
  <si>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</si>
  <si>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</si>
  <si>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</si>
  <si>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</si>
  <si>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</si>
  <si>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</si>
  <si>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</si>
  <si>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</si>
  <si>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</si>
  <si>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</si>
  <si>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</si>
  <si>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</si>
  <si>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</si>
  <si>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</si>
  <si>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</si>
  <si>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</si>
  <si>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</si>
  <si>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</si>
  <si>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</si>
  <si>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</si>
  <si>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</si>
  <si>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</si>
  <si>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</si>
  <si>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</si>
  <si>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</si>
  <si>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</si>
  <si>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</si>
  <si>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</si>
  <si>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</si>
  <si>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</si>
  <si>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</si>
  <si>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</si>
  <si>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</si>
  <si>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</si>
  <si>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</si>
  <si>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</si>
  <si>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</si>
  <si>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</si>
  <si>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</si>
  <si>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</si>
  <si>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</si>
  <si>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</si>
  <si>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</si>
  <si>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</si>
  <si>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</si>
  <si>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</si>
  <si>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</si>
  <si>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</si>
  <si>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</si>
  <si>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</si>
  <si>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</si>
  <si>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</si>
  <si>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</si>
  <si>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</si>
  <si>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</si>
  <si>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</si>
  <si>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</si>
  <si>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</si>
  <si>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</si>
  <si>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</si>
  <si>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</si>
  <si>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</si>
  <si>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</si>
  <si>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</si>
  <si>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</si>
  <si>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</si>
  <si>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</si>
  <si>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</si>
  <si>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</si>
  <si>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</si>
  <si>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</si>
  <si>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</si>
  <si>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</si>
  <si>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</si>
  <si>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</si>
  <si>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</si>
  <si>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</si>
  <si>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</si>
  <si>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</si>
  <si>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</si>
  <si>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</si>
  <si>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</si>
  <si>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</si>
  <si>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</si>
  <si>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</si>
  <si>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</si>
  <si>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</si>
  <si>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</si>
  <si>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</si>
  <si>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</si>
  <si>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</si>
  <si>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</si>
  <si>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</si>
  <si>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</si>
  <si>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</si>
  <si>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</si>
  <si>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</si>
  <si>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</si>
  <si>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</si>
  <si>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</si>
  <si>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</si>
  <si>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</si>
  <si>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</si>
  <si>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</si>
  <si>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</si>
  <si>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</si>
  <si>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</si>
  <si>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</si>
  <si>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</si>
  <si>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</si>
  <si>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</si>
  <si>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</si>
  <si>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</si>
  <si>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</si>
  <si>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</si>
  <si>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</si>
  <si>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</si>
  <si>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</si>
  <si>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</si>
  <si>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</si>
  <si>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</si>
  <si>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</si>
  <si>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</si>
  <si>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</si>
  <si>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</si>
  <si>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</si>
  <si>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</si>
  <si>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</si>
  <si>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</si>
  <si>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</si>
  <si>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</si>
  <si>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</si>
  <si>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</si>
  <si>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</si>
  <si>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</si>
  <si>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</si>
  <si>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</si>
  <si>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</si>
  <si>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</si>
  <si>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</si>
  <si>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</si>
  <si>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</si>
  <si>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</si>
  <si>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</si>
  <si>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</si>
  <si>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</si>
  <si>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</si>
  <si>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</si>
  <si>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</si>
  <si>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</si>
  <si>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</si>
  <si>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</si>
  <si>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</si>
  <si>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</si>
  <si>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</si>
  <si>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</si>
  <si>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</si>
  <si>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</si>
  <si>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</si>
  <si>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</si>
  <si>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</si>
  <si>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</si>
  <si>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</si>
  <si>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</si>
  <si>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</si>
  <si>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</si>
  <si>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</si>
  <si>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</si>
  <si>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</si>
  <si>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</si>
  <si>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</si>
  <si>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</si>
  <si>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</si>
  <si>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</si>
  <si>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</si>
  <si>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</si>
  <si>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</si>
  <si>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</si>
  <si>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</si>
  <si>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</si>
  <si>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</si>
  <si>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</si>
  <si>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</si>
  <si>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</si>
  <si>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</si>
  <si>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</si>
  <si>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</si>
  <si>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</si>
  <si>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</si>
  <si>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</si>
  <si>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</si>
  <si>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</si>
  <si>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</si>
  <si>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</si>
  <si>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</si>
  <si>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</si>
  <si>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</si>
  <si>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</si>
  <si>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</si>
  <si>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</si>
  <si>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</si>
  <si>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</si>
  <si>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</si>
  <si>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</si>
  <si>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</si>
  <si>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</si>
  <si>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</si>
  <si>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</si>
  <si>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</si>
  <si>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</si>
  <si>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</si>
  <si>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</si>
  <si>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</si>
  <si>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</si>
  <si>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</si>
  <si>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</si>
  <si>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</si>
  <si>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</si>
  <si>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</si>
  <si>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</si>
  <si>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</si>
  <si>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</si>
  <si>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</si>
  <si>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</si>
  <si>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</si>
  <si>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</si>
  <si>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</si>
  <si>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</si>
  <si>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</si>
  <si>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</si>
  <si>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</si>
  <si>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</si>
  <si>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</si>
  <si>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</si>
  <si>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</si>
  <si>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</si>
  <si>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</si>
  <si>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</si>
  <si>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</si>
  <si>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</si>
  <si>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</si>
  <si>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</si>
  <si>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</si>
  <si>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</si>
  <si>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</si>
  <si>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</si>
  <si>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</si>
  <si>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</si>
  <si>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</si>
  <si>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</si>
  <si>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</si>
  <si>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</si>
  <si>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</si>
  <si>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</si>
  <si>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</si>
  <si>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</si>
  <si>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</si>
  <si>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</si>
  <si>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</si>
  <si>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</si>
  <si>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</si>
  <si>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</si>
  <si>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</si>
  <si>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</si>
  <si>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</si>
  <si>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</si>
  <si>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</si>
  <si>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</si>
  <si>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</si>
  <si>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</si>
  <si>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</si>
  <si>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</si>
  <si>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</si>
  <si>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</si>
  <si>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</si>
  <si>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</si>
  <si>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</si>
  <si>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</si>
  <si>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</si>
  <si>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</si>
  <si>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</si>
  <si>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</si>
  <si>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</si>
  <si>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</si>
  <si>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</si>
  <si>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</si>
  <si>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</si>
  <si>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</si>
  <si>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</si>
  <si>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</si>
  <si>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</si>
  <si>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</si>
  <si>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</si>
  <si>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</si>
  <si>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</si>
  <si>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</si>
  <si>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</si>
  <si>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</si>
  <si>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</si>
  <si>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</si>
  <si>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</si>
  <si>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</si>
  <si>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</si>
  <si>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</si>
  <si>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</si>
  <si>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</si>
  <si>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</si>
  <si>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</si>
  <si>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</si>
  <si>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</si>
  <si>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</si>
  <si>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</si>
  <si>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</si>
  <si>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</si>
  <si>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</si>
  <si>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</si>
  <si>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</si>
  <si>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</si>
  <si>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</si>
  <si>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</si>
  <si>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</si>
  <si>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</si>
  <si>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</si>
  <si>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</si>
  <si>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</si>
  <si>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</si>
  <si>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</si>
  <si>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</si>
  <si>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</si>
  <si>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</si>
  <si>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</si>
  <si>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</si>
  <si>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</si>
  <si>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</si>
  <si>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</si>
  <si>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</si>
  <si>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</si>
  <si>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</si>
  <si>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</si>
  <si>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</si>
  <si>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</si>
  <si>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</si>
  <si>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</si>
  <si>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</si>
  <si>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</si>
  <si>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</si>
  <si>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</si>
  <si>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</si>
  <si>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</si>
  <si>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</si>
  <si>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</si>
  <si>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</si>
  <si>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</si>
  <si>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</si>
  <si>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</si>
  <si>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</si>
  <si>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</si>
  <si>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</si>
  <si>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</si>
  <si>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</si>
  <si>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</si>
  <si>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</si>
  <si>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</si>
  <si>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</si>
  <si>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</si>
  <si>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</si>
  <si>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</si>
  <si>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</si>
  <si>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</si>
  <si>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</si>
  <si>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</si>
  <si>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</si>
  <si>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</si>
  <si>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</si>
  <si>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</si>
  <si>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</si>
  <si>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</si>
  <si>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</si>
  <si>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</si>
  <si>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</si>
  <si>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</si>
  <si>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</si>
  <si>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</si>
  <si>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</si>
  <si>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</si>
  <si>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</si>
  <si>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</si>
  <si>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</si>
  <si>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</si>
  <si>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</si>
  <si>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</si>
  <si>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</si>
  <si>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</si>
  <si>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</si>
  <si>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</si>
  <si>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</si>
  <si>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</si>
  <si>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</si>
  <si>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</si>
  <si>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</si>
  <si>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</si>
  <si>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</si>
  <si>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</si>
  <si>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</si>
  <si>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</si>
  <si>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</si>
  <si>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</si>
  <si>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</si>
  <si>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</si>
  <si>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</si>
  <si>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</si>
  <si>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</si>
  <si>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</si>
  <si>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</si>
  <si>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</si>
  <si>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</si>
  <si>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</si>
  <si>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</si>
  <si>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</si>
  <si>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</si>
  <si>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</si>
  <si>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</si>
  <si>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</si>
  <si>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</si>
  <si>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</si>
  <si>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</si>
  <si>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</si>
  <si>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</si>
  <si>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</si>
  <si>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</si>
  <si>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</si>
  <si>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</si>
  <si>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</si>
  <si>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</si>
  <si>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</si>
  <si>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</si>
  <si>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</si>
  <si>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</si>
  <si>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</si>
  <si>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</si>
  <si>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</si>
  <si>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</si>
  <si>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</si>
  <si>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</si>
  <si>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</si>
  <si>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</si>
  <si>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</si>
  <si>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</si>
  <si>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</si>
  <si>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</si>
  <si>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</si>
  <si>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</si>
  <si>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</si>
  <si>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</si>
  <si>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</si>
  <si>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</si>
  <si>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</si>
  <si>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</si>
  <si>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</si>
  <si>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</si>
  <si>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</si>
  <si>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</si>
  <si>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</si>
  <si>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</si>
  <si>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</si>
  <si>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</si>
  <si>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</si>
  <si>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</si>
  <si>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</si>
  <si>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</si>
  <si>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</si>
  <si>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</si>
  <si>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</si>
  <si>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</si>
  <si>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</si>
  <si>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</si>
  <si>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</si>
  <si>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</si>
  <si>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</si>
  <si>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</si>
  <si>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</si>
  <si>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</si>
  <si>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</si>
  <si>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</si>
  <si>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</si>
  <si>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</si>
  <si>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</si>
  <si>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</si>
  <si>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</si>
  <si>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</si>
  <si>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</si>
  <si>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</si>
  <si>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</si>
  <si>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</si>
  <si>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</si>
  <si>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</si>
  <si>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</si>
  <si>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</si>
  <si>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</si>
  <si>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</si>
  <si>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</si>
  <si>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</si>
  <si>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</si>
  <si>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</si>
  <si>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</si>
  <si>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</si>
  <si>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</si>
  <si>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</si>
  <si>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</si>
  <si>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</si>
  <si>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</si>
  <si>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</si>
  <si>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</si>
  <si>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</si>
  <si>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</si>
  <si>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</si>
  <si>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</si>
  <si>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</si>
  <si>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</si>
  <si>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</si>
  <si>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</si>
  <si>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</si>
  <si>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</si>
  <si>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</si>
  <si>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</si>
  <si>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</si>
  <si>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</si>
  <si>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</si>
  <si>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</si>
  <si>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</si>
  <si>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</si>
  <si>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</si>
  <si>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</si>
  <si>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</si>
  <si>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</si>
  <si>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</si>
  <si>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</si>
  <si>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</si>
  <si>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</si>
  <si>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</si>
  <si>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</si>
  <si>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</si>
  <si>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</si>
  <si>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</si>
  <si>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</si>
  <si>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</si>
  <si>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</si>
  <si>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</si>
  <si>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</si>
  <si>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</si>
  <si>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</si>
  <si>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</si>
  <si>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</si>
  <si>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</si>
  <si>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</si>
  <si>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</si>
  <si>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</si>
  <si>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</si>
  <si>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</si>
  <si>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</si>
  <si>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</si>
  <si>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</si>
  <si>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</si>
  <si>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</si>
  <si>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</si>
  <si>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</si>
  <si>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</si>
  <si>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</si>
  <si>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</si>
  <si>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</si>
  <si>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</si>
  <si>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</si>
  <si>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</si>
  <si>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</si>
  <si>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</si>
  <si>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</si>
  <si>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</si>
  <si>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</si>
  <si>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</si>
  <si>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</si>
  <si>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</si>
  <si>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</si>
  <si>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</si>
  <si>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</si>
  <si>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</si>
  <si>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</si>
  <si>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</si>
  <si>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</si>
  <si>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</si>
  <si>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</si>
  <si>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</si>
  <si>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</si>
  <si>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</si>
  <si>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</si>
  <si>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</si>
  <si>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</si>
  <si>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</si>
  <si>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</si>
  <si>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</si>
  <si>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</si>
  <si>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</si>
  <si>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</si>
  <si>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</si>
  <si>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</si>
  <si>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</si>
  <si>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</si>
  <si>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</si>
  <si>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</si>
  <si>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</si>
  <si>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</si>
  <si>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</si>
  <si>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</si>
  <si>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</si>
  <si>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</si>
  <si>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</si>
  <si>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</si>
  <si>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</si>
  <si>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</si>
  <si>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</si>
  <si>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</si>
  <si>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</si>
  <si>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</si>
  <si>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</si>
  <si>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</si>
  <si>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</si>
  <si>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</si>
  <si>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</si>
  <si>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</si>
  <si>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</si>
  <si>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</si>
  <si>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</si>
  <si>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</si>
  <si>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</si>
  <si>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</si>
  <si>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</si>
  <si>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</si>
  <si>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</si>
  <si>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</si>
  <si>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</si>
  <si>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</si>
  <si>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</si>
  <si>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</si>
  <si>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</si>
  <si>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</si>
  <si>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</si>
  <si>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</si>
  <si>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</si>
  <si>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</si>
  <si>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</si>
  <si>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</si>
  <si>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</si>
  <si>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</si>
  <si>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</si>
  <si>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</si>
  <si>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</si>
  <si>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</si>
  <si>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</si>
  <si>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</si>
  <si>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</si>
  <si>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</si>
  <si>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</si>
  <si>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</si>
  <si>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</si>
  <si>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</si>
  <si>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</si>
  <si>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</si>
  <si>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</si>
  <si>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</si>
  <si>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</si>
  <si>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</si>
  <si>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</si>
  <si>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</si>
  <si>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</si>
  <si>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</si>
  <si>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</si>
  <si>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</si>
  <si>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</si>
  <si>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</si>
  <si>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</si>
  <si>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</si>
  <si>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</si>
  <si>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</si>
  <si>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</si>
  <si>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</si>
  <si>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</si>
  <si>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</si>
  <si>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</si>
  <si>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</si>
  <si>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</si>
  <si>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</si>
  <si>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</si>
  <si>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</si>
  <si>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</si>
  <si>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</si>
  <si>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</si>
  <si>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</si>
  <si>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</si>
  <si>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</si>
  <si>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</si>
  <si>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</si>
  <si>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</si>
  <si>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</si>
  <si>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</si>
  <si>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</si>
  <si>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</si>
  <si>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</si>
  <si>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</si>
  <si>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</si>
  <si>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</si>
  <si>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</si>
  <si>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</si>
  <si>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</si>
  <si>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</si>
  <si>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</si>
  <si>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</si>
  <si>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</si>
  <si>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</si>
  <si>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</si>
  <si>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</si>
  <si>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</si>
  <si>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</si>
  <si>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</si>
  <si>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</si>
  <si>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</si>
  <si>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</si>
  <si>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</si>
  <si>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</si>
  <si>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</si>
  <si>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</si>
  <si>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</si>
  <si>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</si>
  <si>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</si>
  <si>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</si>
  <si>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</si>
  <si>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</si>
  <si>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</si>
  <si>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</si>
  <si>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</si>
  <si>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</si>
  <si>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</si>
  <si>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</si>
  <si>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</si>
  <si>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</si>
  <si>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</si>
  <si>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</si>
  <si>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</si>
  <si>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</si>
  <si>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</si>
  <si>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</si>
  <si>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</si>
  <si>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</si>
  <si>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</si>
  <si>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</si>
  <si>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</si>
  <si>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</si>
  <si>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</si>
  <si>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</si>
  <si>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</si>
  <si>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</si>
  <si>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</si>
  <si>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</si>
  <si>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</si>
  <si>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</si>
  <si>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</si>
  <si>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</si>
  <si>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</si>
  <si>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</si>
  <si>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</si>
  <si>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</si>
  <si>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</si>
  <si>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</si>
  <si>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</si>
  <si>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</si>
  <si>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</si>
  <si>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</si>
  <si>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</si>
  <si>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</si>
  <si>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</si>
  <si>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</si>
  <si>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</si>
  <si>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</si>
  <si>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</si>
  <si>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</si>
  <si>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</si>
  <si>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</si>
  <si>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</si>
  <si>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</si>
  <si>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</si>
  <si>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</si>
  <si>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</si>
  <si>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</si>
  <si>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</si>
  <si>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</si>
  <si>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</si>
  <si>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</si>
  <si>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</si>
  <si>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</si>
  <si>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</si>
  <si>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</si>
  <si>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</si>
  <si>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</si>
  <si>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</si>
  <si>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</si>
  <si>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</si>
  <si>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</si>
  <si>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</si>
  <si>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</si>
  <si>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</si>
  <si>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</si>
  <si>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</si>
  <si>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</si>
  <si>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</si>
  <si>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</si>
  <si>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</si>
  <si>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</si>
  <si>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</si>
  <si>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</si>
  <si>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</si>
  <si>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</si>
  <si>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</si>
  <si>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</si>
  <si>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</si>
  <si>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</si>
  <si>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</si>
  <si>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</si>
  <si>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</si>
  <si>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</si>
  <si>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</si>
  <si>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</si>
  <si>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</si>
  <si>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</si>
  <si>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</si>
  <si>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</si>
  <si>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</si>
  <si>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</si>
  <si>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</si>
  <si>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</si>
  <si>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</si>
  <si>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</si>
  <si>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</si>
  <si>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</si>
  <si>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</si>
  <si>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</si>
  <si>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</si>
  <si>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</si>
  <si>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</si>
  <si>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</si>
  <si>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</si>
  <si>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</si>
  <si>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</si>
  <si>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</si>
  <si>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</si>
  <si>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</si>
  <si>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</si>
  <si>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</si>
  <si>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</si>
  <si>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</si>
  <si>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</si>
  <si>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</si>
  <si>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</si>
  <si>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</si>
  <si>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</si>
  <si>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</si>
  <si>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</si>
  <si>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</si>
  <si>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</si>
  <si>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</si>
  <si>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</si>
  <si>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</si>
  <si>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</si>
  <si>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</si>
  <si>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</si>
  <si>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</si>
  <si>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</si>
  <si>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</si>
  <si>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</si>
  <si>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</si>
  <si>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</si>
  <si>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</si>
  <si>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</si>
  <si>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</si>
  <si>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</si>
  <si>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</si>
  <si>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</si>
  <si>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</si>
  <si>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</si>
  <si>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</si>
  <si>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</si>
  <si>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</si>
  <si>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</si>
  <si>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</si>
  <si>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</si>
  <si>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</si>
  <si>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</si>
  <si>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</si>
  <si>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</si>
  <si>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</si>
  <si>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</si>
  <si>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</si>
  <si>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</si>
  <si>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</si>
  <si>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</si>
  <si>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</si>
  <si>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</si>
  <si>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</si>
  <si>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</si>
  <si>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</si>
  <si>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</si>
  <si>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</si>
  <si>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</si>
  <si>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</si>
  <si>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</si>
  <si>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</si>
  <si>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</si>
  <si>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</si>
  <si>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</si>
  <si>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</si>
  <si>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</si>
  <si>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</si>
  <si>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</si>
  <si>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</si>
  <si>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</si>
  <si>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</si>
  <si>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</si>
  <si>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</si>
  <si>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</si>
  <si>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</si>
  <si>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</si>
  <si>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</si>
  <si>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</si>
  <si>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</si>
  <si>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</si>
  <si>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</si>
  <si>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</si>
  <si>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</si>
  <si>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</si>
  <si>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</si>
  <si>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</si>
  <si>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</si>
  <si>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</si>
  <si>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</si>
  <si>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</si>
  <si>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</si>
  <si>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</si>
  <si>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</si>
  <si>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</si>
  <si>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</si>
  <si>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</si>
  <si>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</si>
  <si>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</si>
  <si>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</si>
  <si>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</si>
  <si>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</si>
  <si>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</si>
  <si>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</si>
  <si>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</si>
  <si>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</si>
  <si>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</si>
  <si>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</si>
  <si>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</si>
  <si>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</si>
  <si>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</si>
  <si>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</si>
  <si>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</si>
  <si>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</si>
  <si>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</si>
  <si>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</si>
  <si>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</si>
  <si>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</si>
  <si>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</si>
  <si>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</si>
  <si>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</si>
  <si>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</si>
  <si>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</si>
  <si>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</si>
  <si>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</si>
  <si>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</si>
  <si>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</si>
  <si>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</si>
  <si>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</si>
  <si>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</si>
  <si>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</si>
  <si>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</si>
  <si>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</si>
  <si>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</si>
  <si>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</si>
  <si>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</si>
  <si>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</si>
  <si>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</si>
  <si>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</si>
  <si>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</si>
  <si>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</si>
  <si>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</si>
  <si>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</si>
  <si>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</si>
  <si>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</si>
  <si>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</si>
  <si>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</si>
  <si>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</si>
  <si>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</si>
  <si>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</si>
  <si>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</si>
  <si>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</si>
  <si>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</si>
  <si>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</si>
  <si>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</si>
  <si>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</si>
  <si>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</si>
  <si>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</si>
  <si>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</si>
  <si>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</si>
  <si>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</si>
  <si>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</si>
  <si>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</si>
  <si>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</si>
  <si>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</si>
  <si>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</si>
  <si>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</si>
  <si>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</si>
  <si>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</si>
  <si>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</si>
  <si>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</si>
  <si>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</si>
  <si>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</si>
  <si>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</si>
  <si>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</si>
  <si>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</si>
  <si>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</si>
  <si>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</si>
  <si>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</si>
  <si>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</si>
  <si>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</si>
  <si>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</si>
  <si>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</si>
  <si>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</si>
  <si>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</si>
  <si>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</si>
  <si>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</si>
  <si>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</si>
  <si>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</si>
  <si>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</si>
  <si>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</si>
  <si>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</si>
  <si>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</si>
  <si>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</si>
  <si>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</si>
  <si>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</si>
  <si>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</si>
  <si>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</si>
  <si>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</si>
  <si>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</si>
  <si>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</si>
  <si>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</si>
  <si>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</si>
  <si>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</si>
  <si>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</si>
  <si>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</si>
  <si>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</si>
  <si>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</si>
  <si>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</si>
  <si>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</si>
  <si>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</si>
  <si>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</si>
  <si>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</si>
  <si>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</si>
  <si>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</si>
  <si>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</si>
  <si>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</si>
  <si>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</si>
  <si>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</si>
  <si>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</si>
  <si>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</si>
  <si>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</si>
  <si>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</si>
  <si>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</si>
  <si>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</si>
  <si>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</si>
  <si>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</si>
  <si>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</si>
  <si>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</si>
  <si>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</si>
  <si>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</si>
  <si>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</si>
  <si>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</si>
  <si>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</si>
  <si>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</si>
  <si>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</si>
  <si>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</si>
  <si>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</si>
  <si>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</si>
  <si>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</si>
  <si>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</si>
  <si>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</si>
  <si>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</si>
  <si>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</si>
  <si>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</si>
  <si>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</si>
  <si>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</si>
  <si>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</si>
  <si>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</si>
  <si>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</si>
  <si>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</si>
  <si>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</si>
  <si>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</si>
  <si>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</si>
  <si>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</si>
  <si>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</si>
  <si>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</si>
  <si>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</si>
  <si>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</si>
  <si>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</si>
  <si>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</si>
  <si>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</si>
  <si>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</si>
  <si>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</si>
  <si>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</si>
  <si>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</si>
  <si>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</si>
  <si>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</si>
  <si>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</si>
  <si>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</si>
  <si>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</si>
  <si>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</si>
  <si>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</si>
  <si>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</si>
  <si>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</si>
  <si>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</si>
  <si>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</si>
  <si>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</si>
  <si>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</si>
  <si>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</si>
  <si>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</si>
  <si>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</si>
  <si>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</si>
  <si>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</si>
  <si>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</si>
  <si>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</si>
  <si>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</si>
  <si>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</si>
  <si>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</si>
  <si>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</si>
  <si>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</si>
  <si>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</si>
  <si>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</si>
  <si>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</si>
  <si>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</si>
  <si>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</si>
  <si>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</si>
  <si>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</si>
  <si>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</si>
  <si>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</si>
  <si>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</si>
  <si>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</si>
  <si>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</si>
  <si>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</si>
  <si>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</si>
  <si>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</si>
  <si>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</si>
  <si>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</si>
  <si>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</si>
  <si>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</si>
  <si>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</si>
  <si>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</si>
  <si>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</si>
  <si>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</si>
  <si>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</si>
  <si>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</si>
  <si>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</si>
  <si>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</si>
  <si>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</si>
  <si>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</si>
  <si>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</si>
  <si>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</si>
  <si>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</si>
  <si>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</si>
  <si>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</si>
  <si>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</si>
  <si>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</si>
  <si>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</si>
  <si>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</si>
  <si>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</si>
  <si>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</si>
  <si>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</si>
  <si>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</si>
  <si>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</si>
  <si>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</si>
  <si>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</si>
  <si>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</si>
  <si>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</si>
  <si>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</si>
  <si>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</si>
  <si>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</si>
  <si>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</si>
  <si>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</si>
  <si>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</si>
  <si>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</si>
  <si>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</si>
  <si>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</si>
  <si>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</si>
  <si>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</si>
  <si>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</si>
  <si>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</si>
  <si>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</si>
  <si>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</si>
  <si>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</si>
  <si>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</si>
  <si>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</si>
  <si>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</si>
  <si>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</si>
  <si>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</si>
  <si>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</si>
  <si>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</si>
  <si>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</si>
  <si>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</si>
  <si>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</si>
  <si>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</si>
  <si>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</si>
  <si>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</si>
  <si>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</si>
  <si>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</si>
  <si>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</si>
  <si>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</si>
  <si>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</si>
  <si>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</si>
  <si>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</si>
  <si>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</si>
  <si>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</si>
  <si>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</si>
  <si>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</si>
  <si>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</si>
  <si>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</si>
  <si>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</si>
  <si>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</si>
  <si>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</si>
  <si>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</si>
  <si>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</si>
  <si>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</si>
  <si>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</si>
  <si>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</si>
  <si>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</si>
  <si>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</si>
  <si>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</si>
  <si>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</si>
  <si>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</si>
  <si>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</si>
  <si>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</si>
  <si>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</si>
  <si>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</si>
  <si>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</si>
  <si>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</si>
  <si>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</si>
  <si>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</si>
  <si>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</si>
  <si>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</si>
  <si>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</si>
  <si>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</si>
  <si>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</si>
  <si>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</si>
  <si>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</si>
  <si>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</si>
  <si>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</si>
  <si>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</si>
  <si>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</si>
  <si>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</si>
  <si>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</si>
  <si>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</si>
  <si>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</si>
  <si>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</si>
  <si>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</si>
  <si>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</si>
  <si>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</si>
  <si>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</si>
  <si>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</si>
  <si>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</si>
  <si>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</si>
  <si>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</si>
  <si>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</si>
  <si>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</si>
  <si>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</si>
  <si>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</si>
  <si>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</si>
  <si>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</si>
  <si>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</si>
  <si>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</si>
  <si>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</si>
  <si>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</si>
  <si>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</si>
  <si>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</si>
  <si>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</si>
  <si>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</si>
  <si>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</si>
  <si>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</si>
  <si>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</si>
  <si>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</si>
  <si>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</si>
  <si>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</si>
  <si>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</si>
  <si>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</si>
  <si>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</si>
  <si>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</si>
  <si>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</si>
  <si>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</si>
  <si>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</si>
  <si>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</si>
  <si>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</si>
  <si>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</si>
  <si>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</si>
  <si>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</si>
  <si>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</si>
  <si>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</si>
  <si>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</si>
  <si>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</si>
  <si>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</si>
  <si>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</si>
  <si>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</si>
  <si>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</si>
  <si>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</si>
  <si>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</si>
  <si>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</si>
  <si>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</si>
  <si>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</si>
  <si>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</si>
  <si>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</si>
  <si>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</si>
  <si>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</si>
  <si>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</si>
  <si>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</si>
  <si>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</si>
  <si>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</si>
  <si>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</si>
  <si>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</si>
  <si>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</si>
  <si>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</si>
  <si>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</si>
  <si>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</si>
  <si>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</si>
  <si>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</si>
  <si>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</si>
  <si>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</si>
  <si>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</si>
  <si>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</si>
  <si>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</si>
  <si>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</si>
  <si>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</si>
  <si>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</si>
  <si>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</si>
  <si>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</si>
  <si>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</si>
  <si>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</si>
  <si>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</si>
  <si>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</si>
  <si>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</si>
  <si>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</si>
  <si>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</si>
  <si>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</si>
  <si>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</si>
  <si>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</si>
  <si>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</si>
  <si>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</si>
  <si>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</si>
  <si>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</si>
  <si>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</si>
  <si>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</si>
  <si>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</si>
  <si>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</si>
  <si>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</si>
  <si>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</si>
  <si>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</si>
  <si>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</si>
  <si>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</si>
  <si>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</si>
  <si>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</si>
  <si>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</si>
  <si>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</si>
  <si>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</si>
  <si>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</si>
  <si>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</si>
  <si>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</si>
  <si>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</si>
  <si>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</si>
  <si>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</si>
  <si>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</si>
  <si>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</si>
  <si>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</si>
  <si>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</si>
  <si>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</si>
  <si>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</si>
  <si>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</si>
  <si>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</si>
  <si>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</si>
  <si>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</si>
  <si>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</si>
  <si>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</si>
  <si>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</si>
  <si>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</si>
  <si>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</si>
  <si>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</si>
  <si>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</si>
  <si>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</si>
  <si>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</si>
  <si>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</si>
  <si>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</si>
  <si>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</si>
  <si>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</si>
  <si>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</si>
  <si>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</si>
  <si>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</si>
  <si>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</si>
  <si>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</si>
  <si>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</si>
  <si>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</si>
  <si>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</si>
  <si>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</si>
  <si>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</si>
  <si>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</si>
  <si>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</si>
  <si>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</si>
  <si>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</si>
  <si>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</si>
  <si>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</si>
  <si>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</si>
  <si>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</si>
  <si>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</si>
  <si>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</si>
  <si>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</si>
  <si>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</si>
  <si>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</si>
  <si>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</si>
  <si>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</si>
  <si>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</si>
  <si>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</si>
  <si>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</si>
  <si>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</si>
  <si>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</si>
  <si>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</si>
  <si>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</si>
  <si>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</si>
  <si>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</si>
  <si>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</si>
  <si>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</si>
  <si>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</si>
  <si>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</si>
  <si>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</si>
  <si>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</si>
  <si>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</si>
  <si>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</si>
  <si>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</si>
  <si>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</si>
  <si>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</si>
  <si>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</si>
  <si>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</si>
  <si>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</si>
  <si>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</si>
  <si>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</si>
  <si>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</si>
  <si>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</si>
  <si>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</si>
  <si>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</si>
  <si>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</si>
  <si>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</si>
  <si>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</si>
  <si>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</si>
  <si>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</si>
  <si>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</si>
  <si>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</si>
  <si>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</si>
  <si>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</si>
  <si>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</si>
  <si>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</si>
  <si>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</si>
  <si>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</si>
  <si>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</si>
  <si>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</si>
  <si>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</si>
  <si>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</si>
  <si>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</si>
  <si>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</si>
  <si>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</si>
  <si>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</si>
  <si>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</si>
  <si>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</si>
  <si>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</si>
  <si>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</si>
  <si>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</si>
  <si>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</si>
  <si>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</si>
  <si>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</si>
  <si>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</si>
  <si>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</si>
  <si>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</si>
  <si>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</si>
  <si>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</si>
  <si>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</si>
  <si>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</si>
  <si>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</si>
  <si>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</si>
  <si>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</si>
  <si>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</si>
  <si>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</si>
  <si>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</si>
  <si>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</si>
  <si>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</si>
  <si>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</si>
  <si>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</si>
  <si>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</si>
  <si>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</si>
  <si>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</si>
  <si>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</si>
  <si>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</si>
  <si>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</si>
  <si>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</si>
  <si>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</si>
  <si>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</si>
  <si>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</si>
  <si>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</si>
  <si>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</si>
  <si>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</si>
  <si>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</si>
  <si>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</si>
  <si>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</si>
  <si>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</si>
  <si>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</si>
  <si>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</si>
  <si>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</si>
  <si>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</si>
  <si>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</si>
  <si>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</si>
  <si>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</si>
  <si>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</si>
  <si>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</si>
  <si>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</si>
  <si>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</si>
  <si>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</si>
  <si>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</si>
  <si>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</si>
  <si>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</si>
  <si>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</si>
  <si>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</si>
  <si>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</si>
  <si>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</si>
  <si>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</si>
  <si>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</si>
  <si>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</si>
  <si>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</si>
  <si>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</si>
  <si>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</si>
  <si>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</si>
  <si>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</si>
  <si>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</si>
  <si>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</si>
  <si>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</si>
  <si>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</si>
  <si>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</si>
  <si>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</si>
  <si>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</si>
  <si>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</si>
  <si>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</si>
  <si>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</si>
  <si>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</si>
  <si>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</si>
  <si>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</si>
  <si>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</si>
  <si>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</si>
  <si>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</si>
  <si>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</si>
  <si>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</si>
  <si>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</si>
  <si>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</si>
  <si>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</si>
  <si>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</si>
  <si>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</si>
  <si>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</si>
  <si>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</si>
  <si>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</si>
  <si>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</si>
  <si>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</si>
  <si>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</si>
  <si>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</si>
  <si>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</si>
  <si>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</si>
  <si>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</si>
  <si>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</si>
  <si>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</si>
  <si>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</si>
  <si>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</si>
  <si>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</si>
  <si>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</si>
  <si>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</si>
  <si>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</si>
  <si>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</si>
  <si>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</si>
  <si>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</si>
  <si>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</si>
  <si>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</si>
  <si>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</si>
  <si>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</si>
  <si>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</si>
  <si>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</si>
  <si>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</si>
  <si>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</si>
  <si>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</si>
  <si>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</si>
  <si>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</si>
  <si>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</si>
  <si>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</si>
  <si>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</si>
  <si>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</si>
  <si>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</si>
  <si>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</si>
  <si>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</si>
  <si>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</si>
  <si>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</si>
  <si>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</si>
  <si>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</si>
  <si>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</si>
  <si>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</si>
  <si>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</si>
  <si>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</si>
  <si>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</si>
  <si>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</si>
  <si>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</si>
  <si>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</si>
  <si>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</si>
  <si>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</si>
  <si>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</si>
  <si>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</si>
  <si>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</si>
  <si>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</si>
  <si>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</si>
  <si>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</si>
  <si>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</si>
  <si>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</si>
  <si>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</si>
  <si>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</si>
  <si>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</si>
  <si>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</si>
  <si>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</si>
  <si>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</si>
  <si>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</si>
  <si>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</si>
  <si>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</si>
  <si>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</si>
  <si>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</si>
  <si>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</si>
  <si>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</si>
  <si>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</si>
  <si>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</si>
  <si>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</si>
  <si>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</si>
  <si>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</si>
  <si>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</si>
  <si>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</si>
  <si>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</si>
  <si>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</si>
  <si>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</si>
  <si>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</si>
  <si>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</si>
  <si>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</si>
  <si>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</si>
  <si>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</si>
  <si>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</si>
  <si>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</si>
  <si>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</si>
  <si>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</si>
  <si>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</si>
  <si>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</si>
  <si>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</si>
  <si>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</si>
  <si>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</si>
  <si>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</si>
  <si>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</si>
  <si>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</si>
  <si>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</si>
  <si>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</si>
  <si>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</si>
  <si>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</si>
  <si>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</si>
  <si>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</si>
  <si>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</si>
  <si>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</si>
  <si>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</si>
  <si>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</si>
  <si>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</si>
  <si>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</si>
  <si>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</si>
  <si>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</si>
  <si>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</si>
  <si>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</si>
  <si>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</si>
  <si>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</si>
  <si>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</si>
  <si>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</si>
  <si>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</si>
  <si>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</si>
  <si>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</si>
  <si>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</si>
  <si>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</si>
  <si>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</si>
  <si>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</si>
  <si>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</si>
  <si>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</si>
  <si>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</si>
  <si>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</si>
  <si>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</si>
  <si>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</si>
  <si>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</si>
  <si>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</si>
  <si>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</si>
  <si>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</si>
  <si>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</si>
  <si>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</si>
  <si>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</si>
  <si>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</si>
  <si>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</si>
  <si>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</si>
  <si>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</si>
  <si>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</si>
  <si>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</si>
  <si>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</si>
  <si>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</si>
  <si>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</si>
  <si>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</si>
  <si>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</si>
  <si>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</si>
  <si>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</si>
  <si>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</si>
  <si>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</si>
  <si>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</si>
  <si>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</si>
  <si>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</si>
  <si>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</si>
  <si>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</si>
  <si>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</si>
  <si>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</si>
  <si>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</si>
  <si>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</si>
  <si>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</si>
  <si>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</si>
  <si>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</si>
  <si>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</si>
  <si>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</si>
  <si>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</si>
  <si>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</si>
  <si>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</si>
  <si>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</si>
  <si>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</si>
  <si>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</si>
  <si>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</si>
  <si>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</si>
  <si>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</si>
  <si>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</si>
  <si>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</si>
  <si>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</si>
  <si>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</si>
  <si>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</si>
  <si>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</si>
  <si>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</si>
  <si>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</si>
  <si>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</si>
  <si>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</si>
  <si>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</si>
  <si>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</si>
  <si>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</si>
  <si>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</si>
  <si>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</si>
  <si>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</si>
  <si>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</si>
  <si>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</si>
  <si>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</si>
  <si>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</si>
  <si>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</si>
  <si>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</si>
  <si>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</si>
  <si>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</si>
  <si>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</si>
  <si>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</si>
  <si>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</si>
  <si>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</si>
  <si>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</si>
  <si>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</si>
  <si>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</si>
  <si>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</si>
  <si>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</si>
  <si>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</si>
  <si>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</si>
  <si>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</si>
  <si>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</si>
  <si>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</si>
  <si>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</si>
  <si>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</si>
  <si>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</si>
  <si>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</si>
  <si>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</si>
  <si>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</si>
  <si>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</si>
  <si>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</si>
  <si>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</si>
  <si>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</si>
  <si>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</si>
  <si>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</si>
  <si>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</si>
  <si>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</si>
  <si>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</si>
  <si>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</si>
  <si>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</si>
  <si>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</si>
  <si>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</si>
  <si>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</si>
  <si>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</si>
  <si>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</si>
  <si>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</si>
  <si>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</si>
  <si>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</si>
  <si>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</si>
  <si>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</si>
  <si>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</si>
  <si>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</si>
  <si>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</si>
  <si>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</si>
  <si>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</si>
  <si>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</si>
  <si>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</si>
  <si>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</si>
  <si>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</si>
  <si>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</si>
  <si>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</si>
  <si>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</si>
  <si>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</si>
  <si>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</si>
  <si>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</si>
  <si>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</si>
  <si>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</si>
  <si>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</si>
  <si>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</si>
  <si>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</si>
  <si>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</si>
  <si>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</si>
  <si>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</si>
  <si>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</si>
  <si>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</si>
  <si>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</si>
  <si>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</si>
  <si>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</si>
  <si>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</si>
  <si>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</si>
  <si>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</si>
  <si>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</si>
  <si>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</si>
  <si>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</si>
  <si>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</si>
  <si>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</si>
  <si>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</si>
  <si>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</si>
  <si>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</si>
  <si>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</si>
  <si>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</si>
  <si>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</si>
  <si>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</si>
  <si>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</si>
  <si>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</si>
  <si>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</si>
  <si>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</si>
  <si>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</si>
  <si>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</si>
  <si>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</si>
  <si>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</si>
  <si>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</si>
  <si>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</si>
  <si>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</si>
  <si>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</si>
  <si>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</si>
  <si>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</si>
  <si>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</si>
  <si>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</si>
  <si>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</si>
  <si>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</si>
  <si>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</si>
  <si>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</si>
  <si>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</si>
  <si>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</si>
  <si>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</si>
  <si>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</si>
  <si>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</si>
  <si>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</si>
  <si>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</si>
  <si>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</si>
  <si>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</si>
  <si>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</si>
  <si>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</si>
  <si>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</si>
  <si>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</si>
  <si>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</si>
  <si>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</si>
  <si>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</si>
  <si>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</si>
  <si>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</si>
  <si>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</si>
  <si>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</si>
  <si>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</si>
  <si>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</si>
  <si>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</si>
  <si>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</si>
  <si>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</si>
  <si>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</si>
  <si>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</si>
  <si>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</si>
  <si>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</si>
  <si>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</si>
  <si>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</si>
  <si>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</si>
  <si>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</si>
  <si>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</si>
  <si>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</si>
  <si>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</si>
  <si>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</si>
  <si>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</si>
  <si>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</si>
  <si>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</si>
  <si>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</si>
  <si>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</si>
  <si>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</si>
  <si>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</si>
  <si>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</si>
  <si>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</si>
  <si>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</si>
  <si>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</si>
  <si>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</si>
  <si>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</si>
  <si>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</si>
  <si>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</si>
  <si>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</si>
  <si>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</si>
  <si>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</si>
  <si>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</si>
  <si>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</si>
  <si>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</si>
  <si>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</si>
  <si>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</si>
  <si>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</si>
  <si>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</si>
  <si>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</si>
  <si>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</si>
  <si>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</si>
  <si>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</si>
  <si>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</si>
  <si>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</si>
  <si>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</si>
  <si>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</si>
  <si>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</si>
  <si>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</si>
  <si>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</si>
  <si>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</si>
  <si>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</si>
  <si>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</si>
  <si>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</si>
  <si>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</si>
  <si>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</si>
  <si>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</si>
  <si>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</si>
  <si>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</si>
  <si>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</si>
  <si>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</si>
  <si>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</si>
  <si>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</si>
  <si>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</si>
  <si>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</si>
  <si>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</si>
  <si>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</si>
  <si>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</si>
  <si>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</si>
  <si>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</si>
  <si>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</si>
  <si>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</si>
  <si>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</si>
  <si>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</si>
  <si>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</si>
  <si>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</si>
  <si>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</si>
  <si>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</si>
  <si>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</si>
  <si>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</si>
  <si>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</si>
  <si>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</si>
  <si>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</si>
  <si>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</si>
  <si>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</si>
  <si>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</si>
  <si>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</si>
  <si>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</si>
  <si>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</si>
  <si>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</si>
  <si>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</si>
  <si>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</si>
  <si>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</si>
  <si>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</si>
  <si>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</si>
  <si>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</si>
  <si>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</si>
  <si>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</si>
  <si>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</si>
  <si>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</si>
  <si>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</si>
  <si>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</si>
  <si>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</si>
  <si>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</si>
  <si>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</si>
  <si>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</si>
  <si>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</si>
  <si>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</si>
  <si>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</si>
  <si>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</si>
  <si>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</si>
  <si>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</si>
  <si>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</si>
  <si>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</si>
  <si>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</si>
  <si>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</si>
  <si>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</si>
  <si>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</si>
  <si>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</si>
  <si>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</si>
  <si>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</si>
  <si>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</si>
  <si>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</si>
  <si>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</si>
  <si>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</si>
  <si>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</si>
  <si>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</si>
  <si>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</si>
  <si>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</si>
  <si>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</si>
  <si>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</si>
  <si>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</si>
  <si>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</si>
  <si>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</si>
  <si>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</si>
  <si>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</si>
  <si>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</si>
  <si>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</si>
  <si>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</si>
  <si>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</si>
  <si>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</si>
  <si>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</si>
  <si>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</si>
  <si>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</si>
  <si>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</si>
  <si>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</si>
  <si>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</si>
  <si>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</si>
  <si>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</si>
  <si>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</si>
  <si>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</si>
  <si>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</si>
  <si>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</si>
  <si>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</si>
  <si>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</si>
  <si>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</si>
  <si>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</si>
  <si>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</si>
  <si>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</si>
  <si>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</si>
  <si>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</si>
  <si>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</si>
  <si>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</si>
  <si>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</si>
  <si>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</si>
  <si>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</si>
  <si>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</si>
  <si>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</si>
  <si>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</si>
  <si>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</si>
  <si>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</si>
  <si>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</si>
  <si>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</si>
  <si>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</si>
  <si>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</si>
  <si>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</si>
  <si>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</si>
  <si>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</si>
  <si>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</si>
  <si>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</si>
  <si>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</si>
  <si>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</si>
  <si>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</si>
  <si>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</si>
  <si>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</si>
  <si>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</si>
  <si>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</si>
  <si>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</si>
  <si>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</si>
  <si>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</si>
  <si>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</si>
  <si>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</si>
  <si>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</si>
  <si>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</si>
  <si>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</si>
  <si>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</si>
  <si>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</si>
  <si>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</si>
  <si>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</si>
  <si>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</si>
  <si>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</si>
  <si>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</si>
  <si>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</si>
  <si>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</si>
  <si>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</si>
  <si>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</si>
  <si>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</si>
  <si>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</si>
  <si>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</si>
  <si>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</si>
  <si>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</si>
  <si>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</si>
  <si>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</si>
  <si>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</si>
  <si>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</si>
  <si>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</si>
  <si>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</si>
  <si>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</si>
  <si>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</si>
  <si>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</si>
  <si>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</si>
  <si>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</si>
  <si>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</si>
  <si>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</si>
  <si>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</si>
  <si>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</si>
  <si>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</si>
  <si>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</si>
  <si>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</si>
  <si>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</si>
  <si>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</si>
  <si>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</si>
  <si>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</si>
  <si>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</si>
  <si>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</si>
  <si>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</si>
  <si>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</si>
  <si>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</si>
  <si>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</si>
  <si>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</si>
  <si>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</si>
  <si>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</si>
  <si>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</si>
  <si>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</si>
  <si>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</si>
  <si>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</si>
  <si>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</si>
  <si>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</si>
  <si>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</si>
  <si>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</si>
  <si>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</si>
  <si>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</si>
  <si>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</si>
  <si>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</si>
  <si>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</si>
  <si>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</si>
  <si>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</si>
  <si>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</si>
  <si>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</si>
  <si>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</si>
  <si>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</si>
  <si>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</si>
  <si>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</si>
  <si>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</si>
  <si>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</si>
  <si>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</si>
  <si>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</si>
  <si>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</si>
  <si>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</si>
  <si>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</si>
  <si>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</si>
  <si>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</si>
  <si>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</si>
  <si>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</si>
  <si>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</si>
  <si>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</si>
  <si>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</si>
  <si>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</si>
  <si>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</si>
  <si>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</si>
  <si>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</si>
  <si>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</si>
  <si>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</si>
  <si>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</si>
  <si>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</si>
  <si>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</si>
  <si>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</si>
  <si>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</si>
  <si>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</si>
  <si>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</si>
  <si>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</si>
  <si>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</si>
  <si>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</si>
  <si>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</si>
  <si>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</si>
  <si>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</si>
  <si>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</si>
  <si>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</si>
  <si>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</si>
  <si>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</si>
  <si>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</si>
  <si>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</si>
  <si>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</si>
  <si>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</si>
  <si>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</si>
  <si>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</si>
  <si>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</si>
  <si>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</si>
  <si>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</si>
  <si>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</si>
  <si>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</si>
  <si>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</si>
  <si>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</si>
  <si>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</si>
  <si>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</si>
  <si>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</si>
  <si>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</si>
  <si>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</si>
  <si>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</si>
  <si>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</si>
  <si>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</si>
  <si>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</si>
  <si>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</si>
  <si>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</si>
  <si>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</si>
  <si>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</si>
  <si>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</si>
  <si>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</si>
  <si>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</si>
  <si>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</si>
  <si>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</si>
  <si>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</si>
  <si>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</si>
  <si>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</si>
  <si>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</si>
  <si>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</si>
  <si>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</si>
  <si>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</si>
  <si>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</si>
  <si>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</si>
  <si>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</si>
  <si>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</si>
  <si>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</si>
  <si>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</si>
  <si>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</si>
  <si>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</si>
  <si>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</si>
  <si>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</si>
  <si>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</si>
  <si>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</si>
  <si>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</si>
  <si>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</si>
  <si>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</si>
  <si>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</si>
  <si>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</si>
  <si>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</si>
  <si>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</si>
  <si>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</si>
  <si>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</si>
  <si>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</si>
  <si>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</si>
  <si>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</si>
  <si>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</si>
  <si>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</si>
  <si>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</si>
  <si>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</si>
  <si>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</si>
  <si>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</si>
  <si>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</si>
  <si>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</si>
  <si>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</si>
  <si>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</si>
  <si>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</si>
  <si>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</si>
  <si>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</si>
  <si>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</si>
  <si>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</si>
  <si>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</si>
  <si>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</si>
  <si>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</si>
  <si>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</si>
  <si>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</si>
  <si>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</si>
  <si>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</si>
  <si>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</si>
  <si>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</si>
  <si>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</si>
  <si>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</si>
  <si>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</si>
  <si>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</si>
  <si>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</si>
  <si>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</si>
  <si>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</si>
  <si>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</si>
  <si>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</si>
  <si>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</si>
  <si>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</si>
  <si>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</si>
  <si>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</si>
  <si>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</si>
  <si>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</si>
  <si>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</si>
  <si>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</si>
  <si>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</si>
  <si>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</si>
  <si>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</si>
  <si>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</si>
  <si>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</si>
  <si>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</si>
  <si>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</si>
  <si>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</si>
  <si>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</si>
  <si>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</si>
  <si>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</si>
  <si>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</si>
  <si>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</si>
  <si>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</si>
  <si>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</si>
  <si>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</si>
  <si>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</si>
  <si>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</si>
  <si>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</si>
  <si>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</si>
  <si>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</si>
  <si>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</si>
  <si>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</si>
  <si>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</si>
  <si>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</si>
  <si>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</si>
  <si>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</si>
  <si>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</si>
  <si>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</si>
  <si>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</si>
  <si>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</si>
  <si>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</si>
  <si>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</si>
  <si>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</si>
  <si>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</si>
  <si>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</si>
  <si>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</si>
  <si>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</si>
  <si>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</si>
  <si>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</si>
  <si>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</si>
  <si>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</si>
  <si>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</si>
  <si>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</si>
  <si>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</si>
  <si>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</si>
  <si>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</si>
  <si>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</si>
  <si>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</si>
  <si>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</si>
  <si>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</si>
  <si>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</si>
  <si>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</si>
  <si>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</si>
  <si>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</si>
  <si>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</si>
  <si>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</si>
  <si>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</si>
  <si>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</si>
  <si>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</si>
  <si>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</si>
  <si>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</si>
  <si>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</si>
  <si>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</si>
  <si>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</si>
  <si>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</si>
  <si>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</si>
  <si>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</si>
  <si>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</si>
  <si>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</si>
  <si>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</si>
  <si>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</si>
  <si>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</si>
  <si>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</si>
  <si>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</si>
  <si>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</si>
  <si>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</si>
  <si>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</si>
  <si>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</si>
  <si>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</si>
  <si>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</si>
  <si>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</si>
  <si>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</si>
  <si>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</si>
  <si>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</si>
  <si>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</si>
  <si>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</si>
  <si>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</si>
  <si>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</si>
  <si>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</si>
  <si>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</si>
  <si>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</si>
  <si>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</si>
  <si>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</si>
  <si>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</si>
  <si>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</si>
  <si>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</si>
  <si>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</si>
  <si>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</si>
  <si>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</si>
  <si>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</si>
  <si>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</si>
  <si>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</si>
  <si>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</si>
  <si>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</si>
  <si>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</si>
  <si>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</si>
  <si>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</si>
  <si>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</si>
  <si>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</si>
  <si>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</si>
  <si>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</si>
  <si>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</si>
  <si>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</si>
  <si>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</si>
  <si>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</si>
  <si>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</si>
  <si>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</si>
  <si>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</si>
  <si>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</si>
  <si>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</si>
  <si>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</si>
  <si>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</si>
  <si>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</si>
  <si>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</si>
  <si>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</si>
  <si>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</si>
  <si>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</si>
  <si>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</si>
  <si>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</si>
  <si>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</si>
  <si>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</si>
  <si>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</si>
  <si>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</si>
  <si>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</si>
  <si>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</si>
  <si>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</si>
  <si>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</si>
  <si>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</si>
  <si>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</si>
  <si>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</si>
  <si>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</si>
  <si>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</si>
  <si>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</si>
  <si>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</si>
  <si>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</si>
  <si>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</si>
  <si>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</si>
  <si>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</si>
  <si>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</si>
  <si>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</si>
  <si>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</si>
  <si>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</si>
  <si>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</si>
  <si>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</si>
  <si>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</si>
  <si>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</si>
  <si>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</si>
  <si>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</si>
  <si>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</si>
  <si>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</si>
  <si>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</si>
  <si>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</si>
  <si>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</si>
  <si>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</si>
  <si>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</si>
  <si>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</si>
  <si>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</si>
  <si>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</si>
  <si>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</si>
  <si>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</si>
  <si>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</si>
  <si>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</si>
  <si>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</si>
  <si>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</si>
  <si>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</si>
  <si>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</si>
  <si>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</si>
  <si>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</si>
  <si>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</si>
  <si>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</si>
  <si>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</si>
  <si>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</si>
  <si>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</si>
  <si>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</si>
  <si>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</si>
  <si>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</si>
  <si>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</si>
  <si>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</si>
  <si>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</si>
  <si>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</si>
  <si>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</si>
  <si>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</si>
  <si>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</si>
  <si>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</si>
  <si>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</si>
  <si>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</si>
  <si>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</si>
  <si>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</si>
  <si>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</si>
  <si>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</si>
  <si>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</si>
  <si>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</si>
  <si>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</si>
  <si>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</si>
  <si>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</si>
  <si>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</si>
  <si>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</si>
  <si>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</si>
  <si>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</si>
  <si>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</si>
  <si>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</si>
  <si>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</si>
  <si>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</si>
  <si>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</si>
  <si>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</si>
  <si>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</si>
  <si>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</si>
  <si>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</si>
  <si>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</si>
  <si>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</si>
  <si>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</si>
  <si>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</si>
  <si>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</si>
  <si>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</si>
  <si>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</si>
  <si>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</si>
  <si>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</si>
  <si>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</si>
  <si>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</si>
  <si>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</si>
  <si>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</si>
  <si>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</si>
  <si>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</si>
  <si>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</si>
  <si>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</si>
  <si>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</si>
  <si>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</si>
  <si>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</si>
  <si>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</si>
  <si>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</si>
  <si>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</si>
  <si>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</si>
  <si>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</si>
  <si>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</si>
  <si>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</si>
  <si>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</si>
  <si>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</si>
  <si>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</si>
  <si>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</si>
  <si>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</si>
  <si>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</si>
  <si>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</si>
  <si>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</si>
  <si>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</si>
  <si>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</si>
  <si>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</si>
  <si>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</si>
  <si>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</si>
  <si>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</si>
  <si>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</si>
  <si>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</si>
  <si>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</si>
  <si>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</si>
  <si>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</si>
  <si>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</si>
  <si>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</si>
  <si>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</si>
  <si>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</si>
  <si>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</si>
  <si>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</si>
  <si>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</si>
  <si>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</si>
  <si>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</si>
  <si>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</si>
  <si>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</si>
  <si>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</si>
  <si>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</si>
  <si>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</si>
  <si>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</si>
  <si>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</si>
  <si>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</si>
  <si>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</si>
  <si>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</si>
  <si>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</si>
  <si>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</si>
  <si>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</si>
  <si>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</si>
  <si>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</si>
  <si>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</si>
  <si>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</si>
  <si>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</si>
  <si>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</si>
  <si>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</si>
  <si>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</si>
  <si>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</si>
  <si>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</si>
  <si>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</si>
  <si>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</si>
  <si>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</si>
  <si>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</si>
  <si>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</si>
  <si>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</si>
  <si>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</si>
  <si>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</si>
  <si>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</si>
  <si>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</si>
  <si>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</si>
  <si>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</si>
  <si>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</si>
  <si>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</si>
  <si>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</si>
  <si>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</si>
  <si>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</si>
  <si>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</si>
  <si>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</si>
  <si>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</si>
  <si>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</si>
  <si>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</si>
  <si>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</si>
  <si>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</si>
  <si>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</si>
  <si>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</si>
  <si>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</si>
  <si>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</si>
  <si>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</si>
  <si>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</si>
  <si>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</si>
  <si>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</si>
  <si>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</si>
  <si>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</si>
  <si>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</si>
  <si>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</si>
  <si>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</si>
  <si>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</si>
  <si>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</si>
  <si>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</si>
  <si>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</si>
  <si>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</si>
  <si>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</si>
  <si>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</si>
  <si>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</si>
  <si>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</si>
  <si>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</si>
  <si>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</si>
  <si>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</si>
  <si>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</si>
  <si>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</si>
  <si>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</si>
  <si>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</si>
  <si>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</si>
  <si>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</si>
  <si>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</si>
  <si>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</si>
  <si>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</si>
  <si>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</si>
  <si>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</si>
  <si>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</si>
  <si>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</si>
  <si>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</si>
  <si>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</si>
  <si>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</si>
  <si>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</si>
  <si>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</si>
  <si>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</si>
  <si>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</si>
  <si>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</si>
  <si>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</si>
  <si>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</si>
  <si>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</si>
  <si>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</si>
  <si>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</si>
  <si>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</si>
  <si>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</si>
  <si>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</si>
  <si>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</si>
  <si>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</si>
  <si>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</si>
  <si>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</si>
  <si>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</si>
  <si>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</si>
  <si>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</si>
  <si>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</si>
  <si>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</si>
  <si>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</si>
  <si>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</si>
  <si>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</si>
  <si>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</si>
  <si>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</si>
  <si>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</si>
  <si>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</si>
  <si>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</si>
  <si>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</si>
  <si>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</si>
  <si>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</si>
  <si>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</si>
  <si>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</si>
  <si>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</si>
  <si>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</si>
  <si>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</si>
  <si>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</si>
  <si>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</si>
  <si>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</si>
  <si>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</si>
  <si>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</si>
  <si>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</si>
  <si>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</si>
  <si>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</si>
  <si>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</si>
  <si>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</si>
  <si>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</si>
  <si>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</si>
  <si>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</si>
  <si>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</si>
  <si>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</si>
  <si>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</si>
  <si>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</si>
  <si>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</si>
  <si>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</si>
  <si>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</si>
  <si>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</si>
  <si>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</si>
  <si>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</si>
  <si>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</si>
  <si>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</si>
  <si>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</si>
  <si>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</si>
  <si>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</si>
  <si>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</si>
  <si>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</si>
  <si>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</si>
  <si>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</si>
  <si>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</si>
  <si>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</si>
  <si>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</si>
  <si>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</si>
  <si>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</si>
  <si>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</si>
  <si>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</si>
  <si>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</si>
  <si>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</si>
  <si>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</si>
  <si>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</si>
  <si>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</si>
  <si>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</si>
  <si>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</si>
  <si>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</si>
  <si>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</si>
  <si>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</si>
  <si>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</si>
  <si>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</si>
  <si>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</si>
  <si>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</si>
  <si>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</si>
  <si>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</si>
  <si>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</si>
  <si>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</si>
  <si>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</si>
  <si>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</si>
  <si>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</si>
  <si>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</si>
  <si>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</si>
  <si>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</si>
  <si>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</si>
  <si>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</si>
  <si>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</si>
  <si>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</si>
  <si>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</si>
  <si>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</si>
  <si>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</si>
  <si>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</si>
  <si>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</si>
  <si>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</si>
  <si>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</si>
  <si>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</si>
  <si>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</si>
  <si>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</si>
  <si>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</si>
  <si>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</si>
  <si>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</si>
  <si>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</si>
  <si>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</si>
  <si>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</si>
  <si>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</si>
  <si>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</si>
  <si>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</si>
  <si>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</si>
  <si>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</si>
  <si>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</si>
  <si>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</si>
  <si>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</si>
  <si>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</si>
  <si>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</si>
  <si>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</si>
  <si>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</si>
  <si>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</si>
  <si>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</si>
  <si>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</si>
  <si>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</si>
  <si>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</si>
  <si>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</si>
  <si>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</si>
  <si>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</si>
  <si>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</si>
  <si>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</si>
  <si>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</si>
  <si>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</si>
  <si>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</si>
  <si>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</si>
  <si>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</si>
  <si>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</si>
  <si>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</si>
  <si>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</si>
  <si>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</si>
  <si>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</si>
  <si>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</si>
  <si>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</si>
  <si>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</si>
  <si>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</si>
  <si>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</si>
  <si>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</si>
  <si>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</si>
  <si>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</si>
  <si>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</si>
  <si>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</si>
  <si>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</si>
  <si>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</si>
  <si>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</si>
  <si>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</si>
  <si>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</si>
  <si>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</si>
  <si>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</si>
  <si>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</si>
  <si>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</si>
  <si>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</si>
  <si>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</si>
  <si>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</si>
  <si>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</si>
  <si>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</si>
  <si>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</si>
  <si>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</si>
  <si>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</si>
  <si>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</si>
  <si>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</si>
  <si>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</si>
  <si>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</si>
  <si>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</si>
  <si>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</si>
  <si>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</si>
  <si>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</si>
  <si>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</si>
  <si>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</si>
  <si>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</si>
  <si>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</si>
  <si>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</si>
  <si>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</si>
  <si>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</si>
  <si>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</si>
  <si>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</si>
  <si>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</si>
  <si>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</si>
  <si>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</si>
  <si>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</si>
  <si>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</si>
  <si>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</si>
  <si>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</si>
  <si>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</si>
  <si>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</si>
  <si>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</si>
  <si>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</si>
  <si>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</si>
  <si>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</si>
  <si>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</si>
  <si>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</si>
  <si>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</si>
  <si>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</si>
  <si>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</si>
  <si>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</si>
  <si>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</si>
  <si>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</si>
  <si>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</si>
  <si>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</si>
  <si>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</si>
  <si>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</si>
  <si>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</si>
  <si>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</si>
  <si>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</si>
  <si>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</si>
  <si>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</si>
  <si>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</si>
  <si>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</si>
  <si>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</si>
  <si>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</si>
  <si>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</si>
  <si>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</si>
  <si>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</si>
  <si>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</si>
  <si>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</si>
  <si>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</si>
  <si>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</si>
  <si>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</si>
  <si>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</si>
  <si>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</si>
  <si>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</si>
  <si>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</si>
  <si>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</si>
  <si>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</si>
  <si>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</si>
  <si>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</si>
  <si>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</si>
  <si>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</si>
  <si>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</si>
  <si>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</si>
  <si>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</si>
  <si>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</si>
  <si>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</si>
  <si>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</si>
  <si>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</si>
  <si>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</si>
  <si>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</si>
  <si>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</si>
  <si>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</si>
  <si>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</si>
  <si>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</si>
  <si>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</si>
  <si>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</si>
  <si>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</si>
  <si>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</si>
  <si>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</si>
  <si>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</si>
  <si>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</si>
  <si>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</si>
  <si>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</si>
  <si>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</si>
  <si>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</si>
  <si>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</si>
  <si>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</si>
  <si>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</si>
  <si>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</si>
  <si>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</si>
  <si>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</si>
  <si>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</si>
  <si>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</si>
  <si>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</si>
  <si>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</si>
  <si>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</si>
  <si>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</si>
  <si>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</si>
  <si>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</si>
  <si>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</si>
  <si>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</si>
  <si>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</si>
  <si>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</si>
  <si>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</si>
  <si>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</si>
  <si>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</si>
  <si>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</si>
  <si>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</si>
  <si>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</si>
  <si>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</si>
  <si>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</si>
  <si>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</si>
  <si>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</si>
  <si>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</si>
  <si>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</si>
  <si>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</si>
  <si>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</si>
  <si>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</si>
  <si>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</si>
  <si>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</si>
  <si>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</si>
  <si>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</si>
  <si>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</si>
  <si>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</si>
  <si>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</si>
  <si>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</si>
  <si>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</si>
  <si>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</si>
  <si>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</si>
  <si>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</si>
  <si>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</si>
  <si>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</si>
  <si>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</si>
  <si>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</si>
  <si>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</si>
  <si>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</si>
  <si>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</si>
  <si>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</si>
  <si>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</si>
  <si>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</si>
  <si>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</si>
  <si>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</si>
  <si>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</si>
  <si>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</si>
  <si>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</si>
  <si>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</si>
  <si>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</si>
  <si>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</si>
  <si>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</si>
  <si>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</si>
  <si>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</si>
  <si>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</si>
  <si>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</si>
  <si>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</si>
  <si>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</si>
  <si>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</si>
  <si>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</si>
  <si>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</si>
  <si>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</si>
  <si>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</si>
  <si>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</si>
  <si>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</si>
  <si>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</si>
  <si>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</si>
  <si>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</si>
  <si>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</si>
  <si>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</si>
  <si>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</si>
  <si>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</si>
  <si>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</si>
  <si>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</si>
  <si>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</si>
  <si>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</si>
  <si>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</si>
  <si>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</si>
  <si>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</si>
  <si>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</si>
  <si>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</si>
  <si>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</si>
  <si>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</si>
  <si>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</si>
  <si>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</si>
  <si>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</si>
  <si>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</si>
  <si>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</si>
  <si>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</si>
  <si>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</si>
  <si>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</si>
  <si>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</si>
  <si>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</si>
  <si>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</si>
  <si>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</si>
  <si>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</si>
  <si>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</si>
  <si>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</si>
  <si>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</si>
  <si>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</si>
  <si>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</si>
  <si>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</si>
  <si>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</si>
  <si>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</si>
  <si>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</si>
  <si>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</si>
  <si>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</si>
  <si>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</si>
  <si>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</si>
  <si>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</si>
  <si>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</si>
  <si>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</si>
  <si>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</si>
  <si>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</si>
  <si>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</si>
  <si>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</si>
  <si>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</si>
  <si>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</si>
  <si>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</si>
  <si>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</si>
  <si>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</si>
  <si>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</si>
  <si>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</si>
  <si>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</si>
  <si>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</si>
  <si>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</si>
  <si>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</si>
  <si>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</si>
  <si>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</si>
  <si>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</si>
  <si>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</si>
  <si>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</si>
  <si>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</si>
  <si>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</si>
  <si>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</si>
  <si>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</si>
  <si>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</si>
  <si>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</si>
  <si>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</si>
  <si>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</si>
  <si>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</si>
  <si>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</si>
  <si>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</si>
  <si>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</si>
  <si>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</si>
  <si>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</si>
  <si>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</si>
  <si>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</si>
  <si>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</si>
  <si>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</si>
  <si>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</si>
  <si>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</si>
  <si>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</si>
  <si>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</si>
  <si>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</si>
  <si>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</si>
  <si>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</si>
  <si>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</si>
  <si>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</si>
  <si>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</si>
  <si>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</si>
  <si>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</si>
  <si>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</si>
  <si>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</si>
  <si>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</si>
  <si>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</si>
  <si>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</si>
  <si>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</si>
  <si>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</si>
  <si>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</si>
  <si>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</si>
  <si>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</si>
  <si>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</si>
  <si>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</si>
  <si>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</si>
  <si>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</si>
  <si>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</si>
  <si>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</si>
  <si>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</si>
  <si>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</si>
  <si>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</si>
  <si>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</si>
  <si>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</si>
  <si>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</si>
  <si>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</si>
  <si>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</si>
  <si>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</si>
  <si>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</si>
  <si>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</si>
  <si>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</si>
  <si>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</si>
  <si>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</si>
  <si>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</si>
  <si>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</si>
  <si>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</si>
  <si>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</si>
  <si>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</si>
  <si>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</si>
  <si>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</si>
  <si>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</si>
  <si>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</si>
  <si>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</si>
  <si>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</si>
  <si>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</si>
  <si>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</si>
  <si>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</si>
  <si>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</si>
  <si>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</si>
  <si>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</si>
  <si>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</si>
  <si>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</si>
  <si>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</si>
  <si>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</si>
  <si>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</si>
  <si>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</si>
  <si>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</si>
  <si>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</si>
  <si>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</si>
  <si>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</si>
  <si>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</si>
  <si>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</si>
  <si>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</si>
  <si>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</si>
  <si>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</si>
  <si>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</si>
  <si>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</si>
  <si>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</si>
  <si>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</si>
  <si>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</si>
  <si>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</si>
  <si>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</si>
  <si>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</si>
  <si>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</si>
  <si>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</si>
  <si>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</si>
  <si>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</si>
  <si>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</si>
  <si>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</si>
  <si>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</si>
  <si>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</si>
  <si>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</si>
  <si>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</si>
  <si>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</si>
  <si>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</si>
  <si>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</si>
  <si>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</si>
  <si>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</si>
  <si>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</si>
  <si>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</si>
  <si>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</si>
  <si>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</si>
  <si>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</si>
  <si>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</si>
  <si>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</si>
  <si>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</si>
  <si>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</si>
  <si>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</si>
  <si>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</si>
  <si>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</si>
  <si>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</si>
  <si>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</si>
  <si>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</si>
  <si>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</si>
  <si>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</si>
  <si>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</si>
  <si>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</si>
  <si>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</si>
  <si>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</si>
  <si>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</si>
  <si>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</si>
  <si>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</si>
  <si>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</si>
  <si>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</si>
  <si>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</si>
  <si>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</si>
  <si>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</si>
  <si>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</si>
  <si>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</si>
  <si>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</si>
  <si>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</si>
  <si>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</si>
  <si>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</si>
  <si>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</si>
  <si>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</si>
  <si>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</si>
  <si>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</si>
  <si>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</si>
  <si>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</si>
  <si>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</si>
  <si>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</si>
  <si>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</si>
  <si>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</si>
  <si>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</si>
  <si>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</si>
  <si>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</si>
  <si>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</si>
  <si>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</si>
  <si>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</si>
  <si>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</si>
  <si>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</si>
  <si>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</si>
  <si>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</si>
  <si>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</si>
  <si>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</si>
  <si>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</si>
  <si>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</si>
  <si>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</si>
  <si>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</si>
  <si>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</si>
  <si>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</si>
  <si>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</si>
  <si>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</si>
  <si>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</si>
  <si>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</si>
  <si>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</si>
  <si>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</si>
  <si>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</si>
  <si>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</si>
  <si>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</si>
  <si>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</si>
  <si>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</si>
  <si>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</si>
  <si>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</si>
  <si>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</si>
  <si>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</si>
  <si>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</si>
  <si>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</si>
  <si>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</si>
  <si>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</si>
  <si>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</si>
  <si>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</si>
  <si>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</si>
  <si>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</si>
  <si>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</si>
  <si>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</si>
  <si>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</si>
  <si>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</si>
  <si>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</si>
  <si>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</si>
  <si>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</si>
  <si>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</si>
  <si>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</si>
  <si>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</si>
  <si>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</si>
  <si>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</si>
  <si>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</si>
  <si>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</si>
  <si>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</si>
  <si>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</si>
  <si>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</si>
  <si>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</si>
  <si>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</si>
  <si>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</si>
  <si>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</si>
  <si>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</si>
  <si>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</si>
  <si>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</si>
  <si>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</si>
  <si>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</si>
  <si>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</si>
  <si>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</si>
  <si>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</si>
  <si>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</si>
  <si>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</si>
  <si>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</si>
  <si>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</si>
  <si>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</si>
  <si>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</si>
  <si>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</si>
  <si>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</si>
  <si>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</si>
  <si>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</si>
  <si>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</si>
  <si>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</si>
  <si>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</si>
  <si>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</si>
  <si>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</si>
  <si>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</si>
  <si>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</si>
  <si>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</si>
  <si>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</si>
  <si>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</si>
  <si>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</si>
  <si>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</si>
  <si>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</si>
  <si>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</si>
  <si>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</si>
  <si>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</si>
  <si>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</si>
  <si>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</si>
  <si>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</si>
  <si>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</si>
  <si>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</si>
  <si>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</si>
  <si>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</si>
  <si>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</si>
  <si>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</si>
  <si>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</si>
  <si>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</si>
  <si>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</si>
  <si>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</si>
  <si>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</si>
  <si>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</si>
  <si>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</si>
  <si>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</si>
  <si>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</si>
  <si>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</si>
  <si>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</si>
  <si>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</si>
  <si>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</si>
  <si>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</si>
  <si>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</si>
  <si>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</si>
  <si>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</si>
  <si>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</si>
  <si>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</si>
  <si>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</si>
  <si>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</si>
  <si>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</si>
  <si>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</si>
  <si>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</si>
  <si>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</si>
  <si>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</si>
  <si>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</si>
  <si>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</si>
  <si>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</si>
  <si>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</si>
  <si>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</si>
  <si>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</si>
  <si>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</si>
  <si>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</si>
  <si>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</si>
  <si>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</si>
  <si>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</si>
  <si>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</si>
  <si>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</si>
  <si>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</si>
  <si>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</si>
  <si>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</si>
  <si>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</si>
  <si>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</si>
  <si>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</si>
  <si>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</si>
  <si>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</si>
  <si>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</si>
  <si>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</si>
  <si>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</si>
  <si>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</si>
  <si>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</si>
  <si>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</si>
  <si>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</si>
  <si>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</si>
  <si>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</si>
  <si>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</si>
  <si>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</si>
  <si>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</si>
  <si>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</si>
  <si>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</si>
  <si>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</si>
  <si>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</si>
  <si>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</si>
  <si>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</si>
  <si>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</si>
  <si>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</si>
  <si>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</si>
  <si>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</si>
  <si>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</si>
  <si>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</si>
  <si>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</si>
  <si>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</si>
  <si>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</si>
  <si>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</si>
  <si>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</si>
  <si>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</si>
  <si>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</si>
  <si>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</si>
  <si>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</si>
  <si>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</si>
  <si>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</si>
  <si>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</si>
  <si>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</si>
  <si>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</si>
  <si>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</si>
  <si>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</si>
  <si>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</si>
  <si>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</si>
  <si>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</si>
  <si>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</si>
  <si>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</si>
  <si>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</si>
  <si>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</si>
  <si>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</si>
  <si>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</si>
  <si>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</si>
  <si>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</si>
  <si>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</si>
  <si>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</si>
  <si>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</si>
  <si>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</si>
  <si>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</si>
  <si>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</si>
  <si>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</si>
  <si>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</si>
  <si>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</si>
  <si>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</si>
  <si>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</si>
  <si>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</si>
  <si>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</si>
  <si>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</si>
  <si>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</si>
  <si>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</si>
  <si>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</si>
  <si>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</si>
  <si>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</si>
  <si>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</si>
  <si>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</si>
  <si>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</si>
  <si>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</si>
  <si>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</si>
  <si>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</si>
  <si>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</si>
  <si>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</si>
  <si>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</si>
  <si>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</si>
  <si>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</si>
  <si>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</si>
  <si>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</si>
  <si>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</si>
  <si>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</si>
  <si>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</si>
  <si>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</si>
  <si>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</si>
  <si>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</si>
  <si>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</si>
  <si>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</si>
  <si>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</si>
  <si>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</si>
  <si>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</si>
  <si>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</si>
  <si>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</si>
  <si>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</si>
  <si>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</si>
  <si>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</si>
  <si>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</si>
  <si>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</si>
  <si>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</si>
  <si>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</si>
  <si>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</si>
  <si>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</si>
  <si>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</si>
  <si>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</si>
  <si>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</si>
  <si>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</si>
  <si>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</si>
  <si>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</si>
  <si>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</si>
  <si>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</si>
  <si>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</si>
  <si>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</si>
  <si>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</si>
  <si>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</si>
  <si>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</si>
  <si>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</si>
  <si>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</si>
  <si>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</si>
  <si>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</si>
  <si>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</si>
  <si>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</si>
  <si>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</si>
  <si>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</si>
  <si>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</si>
  <si>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</si>
  <si>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</si>
  <si>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</si>
  <si>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</si>
  <si>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</si>
  <si>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</si>
  <si>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</si>
  <si>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</si>
  <si>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</si>
  <si>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</si>
  <si>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</si>
  <si>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</si>
  <si>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</si>
  <si>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</si>
  <si>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</si>
  <si>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</si>
  <si>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</si>
  <si>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</si>
  <si>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</si>
  <si>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</si>
  <si>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</si>
  <si>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</si>
  <si>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</si>
  <si>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</si>
  <si>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</si>
  <si>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</si>
  <si>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</si>
  <si>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</si>
  <si>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</si>
  <si>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</si>
  <si>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</si>
  <si>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</si>
  <si>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</si>
  <si>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</si>
  <si>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</si>
  <si>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</si>
  <si>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</si>
  <si>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</si>
  <si>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</si>
  <si>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</si>
  <si>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</si>
  <si>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</si>
  <si>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</si>
  <si>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</si>
  <si>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</si>
  <si>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</si>
  <si>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</si>
  <si>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</si>
  <si>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</si>
  <si>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</si>
  <si>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</si>
  <si>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</si>
  <si>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</si>
  <si>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</si>
  <si>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</si>
  <si>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</si>
  <si>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</si>
  <si>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</si>
  <si>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</si>
  <si>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</si>
  <si>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</si>
  <si>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</si>
  <si>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</si>
  <si>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</si>
  <si>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</si>
  <si>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</si>
  <si>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</si>
  <si>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</si>
  <si>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</si>
  <si>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</si>
  <si>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</si>
  <si>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</si>
  <si>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</si>
  <si>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</si>
  <si>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</si>
  <si>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</si>
  <si>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</si>
  <si>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</si>
  <si>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</si>
  <si>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</si>
  <si>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</si>
  <si>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</si>
  <si>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</si>
  <si>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</si>
  <si>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</si>
  <si>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</si>
  <si>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</si>
  <si>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</si>
  <si>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</si>
  <si>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</si>
  <si>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</si>
  <si>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</si>
  <si>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</si>
  <si>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</si>
  <si>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</si>
  <si>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</si>
  <si>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</si>
  <si>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</si>
  <si>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</si>
  <si>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</si>
  <si>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</si>
  <si>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</si>
  <si>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</si>
  <si>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</si>
  <si>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</si>
  <si>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</si>
  <si>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</si>
  <si>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</si>
  <si>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</si>
  <si>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</si>
  <si>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</si>
  <si>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</si>
  <si>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</si>
  <si>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</si>
  <si>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</si>
  <si>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</si>
  <si>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</si>
  <si>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</si>
  <si>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</si>
  <si>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</si>
  <si>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</si>
  <si>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</si>
  <si>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</si>
  <si>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</si>
  <si>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</si>
  <si>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</si>
  <si>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</si>
  <si>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</si>
  <si>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</si>
  <si>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</si>
  <si>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</si>
  <si>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</si>
  <si>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</si>
  <si>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</si>
  <si>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</si>
  <si>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</si>
  <si>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</si>
  <si>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</si>
  <si>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</si>
  <si>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</si>
  <si>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</si>
  <si>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</si>
  <si>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</si>
  <si>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</si>
  <si>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</si>
  <si>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</si>
  <si>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</si>
  <si>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</si>
  <si>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</si>
  <si>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</si>
  <si>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</si>
  <si>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</si>
  <si>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</si>
  <si>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</si>
  <si>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</si>
  <si>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</si>
  <si>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</si>
  <si>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</si>
  <si>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</si>
  <si>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</si>
  <si>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</si>
  <si>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</si>
  <si>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</si>
  <si>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</si>
  <si>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</si>
  <si>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</si>
  <si>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</si>
  <si>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</si>
  <si>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</si>
  <si>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</si>
  <si>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</si>
  <si>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</si>
  <si>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</si>
  <si>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</si>
  <si>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</si>
  <si>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</si>
  <si>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</si>
  <si>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</si>
  <si>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</si>
  <si>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</si>
  <si>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</si>
  <si>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</si>
  <si>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</si>
  <si>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</si>
  <si>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</si>
  <si>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</si>
  <si>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</si>
  <si>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</si>
  <si>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</si>
  <si>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</si>
  <si>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</si>
  <si>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</si>
  <si>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</si>
  <si>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</si>
  <si>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</si>
  <si>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</si>
  <si>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</si>
  <si>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</si>
  <si>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</si>
  <si>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</si>
  <si>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</si>
  <si>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</si>
  <si>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</si>
  <si>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</si>
  <si>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</si>
  <si>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</si>
  <si>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</si>
  <si>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</si>
  <si>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</si>
  <si>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</si>
  <si>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</si>
  <si>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</si>
  <si>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</si>
  <si>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</si>
  <si>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</si>
  <si>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</si>
  <si>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</si>
  <si>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</si>
  <si>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</si>
  <si>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</si>
  <si>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</si>
  <si>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</si>
  <si>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</si>
  <si>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</si>
  <si>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</si>
  <si>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</si>
  <si>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</si>
  <si>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</si>
  <si>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</si>
  <si>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</si>
  <si>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</si>
  <si>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</si>
  <si>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</si>
  <si>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</si>
  <si>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</si>
  <si>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</si>
  <si>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</si>
  <si>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</si>
  <si>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</si>
  <si>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</si>
  <si>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</si>
  <si>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</si>
  <si>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</si>
  <si>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</si>
  <si>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</si>
  <si>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</si>
  <si>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</si>
  <si>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</si>
  <si>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</si>
  <si>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</si>
  <si>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</si>
  <si>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</si>
  <si>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</si>
  <si>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</si>
  <si>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</si>
  <si>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</si>
  <si>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</si>
  <si>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</si>
  <si>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</si>
  <si>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</si>
  <si>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</si>
  <si>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</si>
  <si>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</si>
  <si>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</si>
  <si>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</si>
  <si>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</si>
  <si>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</si>
  <si>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</si>
  <si>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</si>
  <si>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</si>
  <si>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</si>
  <si>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</si>
  <si>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</si>
  <si>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</si>
  <si>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</si>
  <si>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</si>
  <si>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</si>
  <si>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</si>
  <si>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</si>
  <si>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</si>
  <si>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</si>
  <si>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</si>
  <si>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</si>
  <si>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</si>
  <si>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</si>
  <si>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</si>
  <si>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</si>
  <si>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</si>
  <si>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</si>
  <si>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</si>
  <si>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</si>
  <si>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</si>
  <si>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</si>
  <si>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</si>
  <si>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</si>
  <si>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</si>
  <si>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</si>
  <si>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</si>
  <si>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</si>
  <si>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</si>
  <si>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</si>
  <si>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</si>
  <si>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</si>
  <si>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</si>
  <si>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</si>
  <si>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</si>
  <si>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</si>
  <si>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</si>
  <si>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</si>
  <si>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</si>
  <si>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</si>
  <si>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</si>
  <si>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</si>
  <si>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</si>
  <si>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</si>
  <si>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</si>
  <si>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</si>
  <si>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</si>
  <si>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</si>
  <si>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</si>
  <si>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</si>
  <si>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</si>
  <si>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</si>
  <si>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</si>
  <si>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</si>
  <si>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</si>
  <si>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</si>
  <si>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</si>
  <si>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</si>
  <si>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</si>
  <si>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</si>
  <si>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</si>
  <si>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</si>
  <si>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</si>
  <si>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</si>
  <si>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</si>
  <si>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</si>
  <si>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</si>
  <si>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</si>
  <si>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</si>
  <si>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</si>
  <si>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</si>
  <si>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</si>
  <si>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</si>
  <si>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</si>
  <si>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</si>
  <si>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</si>
  <si>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</si>
  <si>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</si>
  <si>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</si>
  <si>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</si>
  <si>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</si>
  <si>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</si>
  <si>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</si>
  <si>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</si>
  <si>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</si>
  <si>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</si>
  <si>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</si>
  <si>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</si>
  <si>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</si>
  <si>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</si>
  <si>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</si>
  <si>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</si>
  <si>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</si>
  <si>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</si>
  <si>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</si>
  <si>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</si>
  <si>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</si>
  <si>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</si>
  <si>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</si>
  <si>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</si>
  <si>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</si>
  <si>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</si>
  <si>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</si>
  <si>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</si>
  <si>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</si>
  <si>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</si>
  <si>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</si>
  <si>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</si>
  <si>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</si>
  <si>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</si>
  <si>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</si>
  <si>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</si>
  <si>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</si>
  <si>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</si>
  <si>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</si>
  <si>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</si>
  <si>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</si>
  <si>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</si>
  <si>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</si>
  <si>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</si>
  <si>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</si>
  <si>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</si>
  <si>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</si>
  <si>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</si>
  <si>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</si>
  <si>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</si>
  <si>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</si>
  <si>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</si>
  <si>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</si>
  <si>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</si>
  <si>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</si>
  <si>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</si>
  <si>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</si>
  <si>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</si>
  <si>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</si>
  <si>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</si>
  <si>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</si>
  <si>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</si>
  <si>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</si>
  <si>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</si>
  <si>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</si>
  <si>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</si>
  <si>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</si>
  <si>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</si>
  <si>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</si>
  <si>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</si>
  <si>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</si>
  <si>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</si>
  <si>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</si>
  <si>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</si>
  <si>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</si>
  <si>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</si>
  <si>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</si>
  <si>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</si>
  <si>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</si>
  <si>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</si>
  <si>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</si>
  <si>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</si>
  <si>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</si>
  <si>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</si>
  <si>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</si>
  <si>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</si>
  <si>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</si>
  <si>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</si>
  <si>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</si>
  <si>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</si>
  <si>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</si>
  <si>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</si>
  <si>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</si>
  <si>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</si>
  <si>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</si>
  <si>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</si>
  <si>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</si>
  <si>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</si>
  <si>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</si>
  <si>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</si>
  <si>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</si>
  <si>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</si>
  <si>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</si>
  <si>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</si>
  <si>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</si>
  <si>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</si>
  <si>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</si>
  <si>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</si>
  <si>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</si>
  <si>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</si>
  <si>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</si>
  <si>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</si>
  <si>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</si>
  <si>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</si>
  <si>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</si>
  <si>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</si>
  <si>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</si>
  <si>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</si>
  <si>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</si>
  <si>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</si>
  <si>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</si>
  <si>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</si>
  <si>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</si>
  <si>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</si>
  <si>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</si>
  <si>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</si>
  <si>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</si>
  <si>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</si>
  <si>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</si>
  <si>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</si>
  <si>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</si>
  <si>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</si>
  <si>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</si>
  <si>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</si>
  <si>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</si>
  <si>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</si>
  <si>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</si>
  <si>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</si>
  <si>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</si>
  <si>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</si>
  <si>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</si>
  <si>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</si>
  <si>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</si>
  <si>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</si>
  <si>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</si>
  <si>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</si>
  <si>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</si>
  <si>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</si>
  <si>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</si>
  <si>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</si>
  <si>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</si>
  <si>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</si>
  <si>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</si>
  <si>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</si>
  <si>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</si>
  <si>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</si>
  <si>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</si>
  <si>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</si>
  <si>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</si>
  <si>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</si>
  <si>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</si>
  <si>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</si>
  <si>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</si>
  <si>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</si>
  <si>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</si>
  <si>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</si>
  <si>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</si>
  <si>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</si>
  <si>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</si>
  <si>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</si>
  <si>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</si>
  <si>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</si>
  <si>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</si>
  <si>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</si>
  <si>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</si>
  <si>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</si>
  <si>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</si>
  <si>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</si>
  <si>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</si>
  <si>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</si>
  <si>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</si>
  <si>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</si>
  <si>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</si>
  <si>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</si>
  <si>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</si>
  <si>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</si>
  <si>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</si>
  <si>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</si>
  <si>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</si>
  <si>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</si>
  <si>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</si>
  <si>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</si>
  <si>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</si>
  <si>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</si>
  <si>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</si>
  <si>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</si>
  <si>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</si>
  <si>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</si>
  <si>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</si>
  <si>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</si>
  <si>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</si>
  <si>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</si>
  <si>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</si>
  <si>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</si>
  <si>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</si>
  <si>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</si>
  <si>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</si>
  <si>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</si>
  <si>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</si>
  <si>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</si>
  <si>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</si>
  <si>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</si>
  <si>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</si>
  <si>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</si>
  <si>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</si>
  <si>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</si>
  <si>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</si>
  <si>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</si>
  <si>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</si>
  <si>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</si>
  <si>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</si>
  <si>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</si>
  <si>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</si>
  <si>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</si>
  <si>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</si>
  <si>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</si>
  <si>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</si>
  <si>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</si>
  <si>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</si>
  <si>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</si>
  <si>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</si>
  <si>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</si>
  <si>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</si>
  <si>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</si>
  <si>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</si>
  <si>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</si>
  <si>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</si>
  <si>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</si>
  <si>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</si>
  <si>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</si>
  <si>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</si>
  <si>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</si>
  <si>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</si>
  <si>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</si>
  <si>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</si>
  <si>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</si>
  <si>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</si>
  <si>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</si>
  <si>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</si>
  <si>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</si>
  <si>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</si>
  <si>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</si>
  <si>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</si>
  <si>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</si>
  <si>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</si>
  <si>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</si>
  <si>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</si>
  <si>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</si>
  <si>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</si>
  <si>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</si>
  <si>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</si>
  <si>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</si>
  <si>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</si>
  <si>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</si>
  <si>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</si>
  <si>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</si>
  <si>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</si>
  <si>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</si>
  <si>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</si>
  <si>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</si>
  <si>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</si>
  <si>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</si>
  <si>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</si>
  <si>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</si>
  <si>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</si>
  <si>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</si>
  <si>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</si>
  <si>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</si>
  <si>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</si>
  <si>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</si>
  <si>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</si>
  <si>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</si>
  <si>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</si>
  <si>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</si>
  <si>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</si>
  <si>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</si>
  <si>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</si>
  <si>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</si>
  <si>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</si>
  <si>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</si>
  <si>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</si>
  <si>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</si>
  <si>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</si>
  <si>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</si>
  <si>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</si>
  <si>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</si>
  <si>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</si>
  <si>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</si>
  <si>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</si>
  <si>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</si>
  <si>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</si>
  <si>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</si>
  <si>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</si>
  <si>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</si>
  <si>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</si>
  <si>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</si>
  <si>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</si>
  <si>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</si>
  <si>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</si>
  <si>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</si>
  <si>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</si>
  <si>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</si>
  <si>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</si>
  <si>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</si>
  <si>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</si>
  <si>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</si>
  <si>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</si>
  <si>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</si>
  <si>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</si>
  <si>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</si>
  <si>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</si>
  <si>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</si>
  <si>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</si>
  <si>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</si>
  <si>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</si>
  <si>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</si>
  <si>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</si>
  <si>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</si>
  <si>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</si>
  <si>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</si>
  <si>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</si>
  <si>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</si>
  <si>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</si>
  <si>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</si>
  <si>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</si>
  <si>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</si>
  <si>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</si>
  <si>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</si>
  <si>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</si>
  <si>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</si>
  <si>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</si>
  <si>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</si>
  <si>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</si>
  <si>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</si>
  <si>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</si>
  <si>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</si>
  <si>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</si>
  <si>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</si>
  <si>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</si>
  <si>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</si>
  <si>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</si>
  <si>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</si>
  <si>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</si>
  <si>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</si>
  <si>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</si>
  <si>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</si>
  <si>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</si>
  <si>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</si>
  <si>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</si>
  <si>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</si>
  <si>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</si>
  <si>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</si>
  <si>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</si>
  <si>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</si>
  <si>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</si>
  <si>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</si>
  <si>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</si>
  <si>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</si>
  <si>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</si>
  <si>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</si>
  <si>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</si>
  <si>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</si>
  <si>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</si>
  <si>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</si>
  <si>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</si>
  <si>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</si>
  <si>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</si>
  <si>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</si>
  <si>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</si>
  <si>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</si>
  <si>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</si>
  <si>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</si>
  <si>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</si>
  <si>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</si>
  <si>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</si>
  <si>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</si>
  <si>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</si>
  <si>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</si>
  <si>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</si>
  <si>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</si>
  <si>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</si>
  <si>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</si>
  <si>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</si>
  <si>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</si>
  <si>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</si>
  <si>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</si>
  <si>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</si>
  <si>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</si>
  <si>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</si>
  <si>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</si>
  <si>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</si>
  <si>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</si>
  <si>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</si>
  <si>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</si>
  <si>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</si>
  <si>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</si>
  <si>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</si>
  <si>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</si>
  <si>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</si>
  <si>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</si>
  <si>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</si>
  <si>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</si>
  <si>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</si>
  <si>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</si>
  <si>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</si>
  <si>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</si>
  <si>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</si>
  <si>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</si>
  <si>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</si>
  <si>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</si>
  <si>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</si>
  <si>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</si>
  <si>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</si>
  <si>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</si>
  <si>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</si>
  <si>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</si>
  <si>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</si>
  <si>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</si>
  <si>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</si>
  <si>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</si>
  <si>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</si>
  <si>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</si>
  <si>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</si>
  <si>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</si>
  <si>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</si>
  <si>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</si>
  <si>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</si>
  <si>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</si>
  <si>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</si>
  <si>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</si>
  <si>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</si>
  <si>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</si>
  <si>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</si>
  <si>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</si>
  <si>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</si>
  <si>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</si>
  <si>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</si>
  <si>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</si>
  <si>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</si>
  <si>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</si>
  <si>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</si>
  <si>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</si>
  <si>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</si>
  <si>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</si>
  <si>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</si>
  <si>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</si>
  <si>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</si>
  <si>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</si>
  <si>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</si>
  <si>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</si>
  <si>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</si>
  <si>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</si>
  <si>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</si>
  <si>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</si>
  <si>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</si>
  <si>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</si>
  <si>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</si>
  <si>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</si>
  <si>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</si>
  <si>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</si>
  <si>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</si>
  <si>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</si>
  <si>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</si>
  <si>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</si>
  <si>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</si>
  <si>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</si>
  <si>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</si>
  <si>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</si>
  <si>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</si>
  <si>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</si>
  <si>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</si>
  <si>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</si>
  <si>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</si>
  <si>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</si>
  <si>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</si>
  <si>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</si>
  <si>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</si>
  <si>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</si>
  <si>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</si>
  <si>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</si>
  <si>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</si>
  <si>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</si>
  <si>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</si>
  <si>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</si>
  <si>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</si>
  <si>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</si>
  <si>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</si>
  <si>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</si>
  <si>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</si>
  <si>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</si>
  <si>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</si>
  <si>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</si>
  <si>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</si>
  <si>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</si>
  <si>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</si>
  <si>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</si>
  <si>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</si>
  <si>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</si>
  <si>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</si>
  <si>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</si>
  <si>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</si>
  <si>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</si>
  <si>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</si>
  <si>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</si>
  <si>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</si>
  <si>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</si>
  <si>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</si>
  <si>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</si>
  <si>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</si>
  <si>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</si>
  <si>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</si>
  <si>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</si>
  <si>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</si>
  <si>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</si>
  <si>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</si>
  <si>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</si>
  <si>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</si>
  <si>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</si>
  <si>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</si>
  <si>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</si>
  <si>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</si>
  <si>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</si>
  <si>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</si>
  <si>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</si>
  <si>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</si>
  <si>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</si>
  <si>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</si>
  <si>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</si>
  <si>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</si>
  <si>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</si>
  <si>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</si>
  <si>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</si>
  <si>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</si>
  <si>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</si>
  <si>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</si>
  <si>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</si>
  <si>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</si>
  <si>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</si>
  <si>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</si>
  <si>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</si>
  <si>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</si>
  <si>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</si>
  <si>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</si>
  <si>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</si>
  <si>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</si>
  <si>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</si>
  <si>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</si>
  <si>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</si>
  <si>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</si>
  <si>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</si>
  <si>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</si>
  <si>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</si>
  <si>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</si>
  <si>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</si>
  <si>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</si>
  <si>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</si>
  <si>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</si>
  <si>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</si>
  <si>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</si>
  <si>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</si>
  <si>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</si>
  <si>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</si>
  <si>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</si>
  <si>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</si>
  <si>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</si>
  <si>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</si>
  <si>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</si>
  <si>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</si>
  <si>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</si>
  <si>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</si>
  <si>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</si>
  <si>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</si>
  <si>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</si>
  <si>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</si>
  <si>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</si>
  <si>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</si>
  <si>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</si>
  <si>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</si>
  <si>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</si>
  <si>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</si>
  <si>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</si>
  <si>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</si>
  <si>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</si>
  <si>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</si>
  <si>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</si>
  <si>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</si>
  <si>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</si>
  <si>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</si>
  <si>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</si>
  <si>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</si>
  <si>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</si>
  <si>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</si>
  <si>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</si>
  <si>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</si>
  <si>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</si>
  <si>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</si>
  <si>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</si>
  <si>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</si>
  <si>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</si>
  <si>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</si>
  <si>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</si>
  <si>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</si>
  <si>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</si>
  <si>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</si>
  <si>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</si>
  <si>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</si>
  <si>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</si>
  <si>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</si>
  <si>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</si>
  <si>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</si>
  <si>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</si>
  <si>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</si>
  <si>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</si>
  <si>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</si>
  <si>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</si>
  <si>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</si>
  <si>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</si>
  <si>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</si>
  <si>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</si>
  <si>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</si>
  <si>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</si>
  <si>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</si>
  <si>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</si>
  <si>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</si>
  <si>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</si>
  <si>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</si>
  <si>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</si>
  <si>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</si>
  <si>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</si>
  <si>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</si>
  <si>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</si>
  <si>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</si>
  <si>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</si>
  <si>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</si>
  <si>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</si>
  <si>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</si>
  <si>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</si>
  <si>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</si>
  <si>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</si>
  <si>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</si>
  <si>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</si>
  <si>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</si>
  <si>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</si>
  <si>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</si>
  <si>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</si>
  <si>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</si>
  <si>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</si>
  <si>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</si>
  <si>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</si>
  <si>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</si>
  <si>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</si>
  <si>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</si>
  <si>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</si>
  <si>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</si>
  <si>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</si>
  <si>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</si>
  <si>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</si>
  <si>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</si>
  <si>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</si>
  <si>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</si>
  <si>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</si>
  <si>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</si>
  <si>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</si>
  <si>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</si>
  <si>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</si>
  <si>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</si>
  <si>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</si>
  <si>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</si>
  <si>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</si>
  <si>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</si>
  <si>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</si>
  <si>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</si>
  <si>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</si>
  <si>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</si>
  <si>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</si>
  <si>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</si>
  <si>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</si>
  <si>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</si>
  <si>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</si>
  <si>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</si>
  <si>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</si>
  <si>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</si>
  <si>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</si>
  <si>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</si>
  <si>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</si>
  <si>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</si>
  <si>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</si>
  <si>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</si>
  <si>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</si>
  <si>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</si>
  <si>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</si>
  <si>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</si>
  <si>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</si>
  <si>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</si>
  <si>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</si>
  <si>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</si>
  <si>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</si>
  <si>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</si>
  <si>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</si>
  <si>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</si>
  <si>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</si>
  <si>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</si>
  <si>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</si>
  <si>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</si>
  <si>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</si>
  <si>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</si>
  <si>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</si>
  <si>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</si>
  <si>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</si>
  <si>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</si>
  <si>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</si>
  <si>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</si>
  <si>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</si>
  <si>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</si>
  <si>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</si>
  <si>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</si>
  <si>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</si>
  <si>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</si>
  <si>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</si>
  <si>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</si>
  <si>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</si>
  <si>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</si>
  <si>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</si>
  <si>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</si>
  <si>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</si>
  <si>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</si>
  <si>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</si>
  <si>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</si>
  <si>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</si>
  <si>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</si>
  <si>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</si>
  <si>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</si>
  <si>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</si>
  <si>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</si>
  <si>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</si>
  <si>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</si>
  <si>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</si>
  <si>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</si>
  <si>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</si>
  <si>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</si>
  <si>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</si>
  <si>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</si>
  <si>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</si>
  <si>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</si>
  <si>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</si>
  <si>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</si>
  <si>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</si>
  <si>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</si>
  <si>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</si>
  <si>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</si>
  <si>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</si>
  <si>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</si>
  <si>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</si>
  <si>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</si>
  <si>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</si>
  <si>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</si>
  <si>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</si>
  <si>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</si>
  <si>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</si>
  <si>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</si>
  <si>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</si>
  <si>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</si>
  <si>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</si>
  <si>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</si>
  <si>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</si>
  <si>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</si>
  <si>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</si>
  <si>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</si>
  <si>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</si>
  <si>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</si>
  <si>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</si>
  <si>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</si>
  <si>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</si>
  <si>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</si>
  <si>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</si>
  <si>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</si>
  <si>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</si>
  <si>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</si>
  <si>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</si>
  <si>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</si>
  <si>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</si>
  <si>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</si>
  <si>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</si>
  <si>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</si>
  <si>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</si>
  <si>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</si>
  <si>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</si>
  <si>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</si>
  <si>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</si>
  <si>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</si>
  <si>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</si>
  <si>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</si>
  <si>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</si>
  <si>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</si>
  <si>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</si>
  <si>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</si>
  <si>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</si>
  <si>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</si>
  <si>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</si>
  <si>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</si>
  <si>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</si>
  <si>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</si>
  <si>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</si>
  <si>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</si>
  <si>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</si>
  <si>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</si>
  <si>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</si>
  <si>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</si>
  <si>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</si>
  <si>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</si>
  <si>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</si>
  <si>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</si>
  <si>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</si>
  <si>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</si>
  <si>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</si>
  <si>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</si>
  <si>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</si>
  <si>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</si>
  <si>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</si>
  <si>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</si>
  <si>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</si>
  <si>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</si>
  <si>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</si>
  <si>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</si>
  <si>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</si>
  <si>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</si>
  <si>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</si>
  <si>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</si>
  <si>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</si>
  <si>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</si>
  <si>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</si>
  <si>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</si>
  <si>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</si>
  <si>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</si>
  <si>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</si>
  <si>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</si>
  <si>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</si>
  <si>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</si>
  <si>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</si>
  <si>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</si>
  <si>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</si>
  <si>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</si>
  <si>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</si>
  <si>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</si>
  <si>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</si>
  <si>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</si>
  <si>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</si>
  <si>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</si>
  <si>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</si>
  <si>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</si>
  <si>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</si>
  <si>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</si>
  <si>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</si>
  <si>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</si>
  <si>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</si>
  <si>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</si>
  <si>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</si>
  <si>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</si>
  <si>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</si>
  <si>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</si>
  <si>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</si>
  <si>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</si>
  <si>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</si>
  <si>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</si>
  <si>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</si>
  <si>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</si>
  <si>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</si>
  <si>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</si>
  <si>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</si>
  <si>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</si>
  <si>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</si>
  <si>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</si>
  <si>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</si>
  <si>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</si>
  <si>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</si>
  <si>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</si>
  <si>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</si>
  <si>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</si>
  <si>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</si>
  <si>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</si>
  <si>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</si>
  <si>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</si>
  <si>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</si>
  <si>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</si>
  <si>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</si>
  <si>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</si>
  <si>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</si>
  <si>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</si>
  <si>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</si>
  <si>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</si>
  <si>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</si>
  <si>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</si>
  <si>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</si>
  <si>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</si>
  <si>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</si>
  <si>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</si>
  <si>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</si>
  <si>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</si>
  <si>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</si>
  <si>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</si>
  <si>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</si>
  <si>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</si>
  <si>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</si>
  <si>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</si>
  <si>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</si>
  <si>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</si>
  <si>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</si>
  <si>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</si>
  <si>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</si>
  <si>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</si>
  <si>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</si>
  <si>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</si>
  <si>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</si>
  <si>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</si>
  <si>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</si>
  <si>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</si>
  <si>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</si>
  <si>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</si>
  <si>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</si>
  <si>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</si>
  <si>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</si>
  <si>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</si>
  <si>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</si>
  <si>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</si>
  <si>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</si>
  <si>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</si>
  <si>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</si>
  <si>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</si>
  <si>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</si>
  <si>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</si>
  <si>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</si>
  <si>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</si>
  <si>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</si>
  <si>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</si>
  <si>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</si>
  <si>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</si>
  <si>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</si>
  <si>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</si>
  <si>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</si>
  <si>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</si>
  <si>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</si>
  <si>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</si>
  <si>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</si>
  <si>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</si>
  <si>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</si>
  <si>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</si>
  <si>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</si>
  <si>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</si>
  <si>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</si>
  <si>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</si>
  <si>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</si>
  <si>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</si>
  <si>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</si>
  <si>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</si>
  <si>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</si>
  <si>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</si>
  <si>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</si>
  <si>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</si>
  <si>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</si>
  <si>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</si>
  <si>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</si>
  <si>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</si>
  <si>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</si>
  <si>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</si>
  <si>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</si>
  <si>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</si>
  <si>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</si>
  <si>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</si>
  <si>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</si>
  <si>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</si>
  <si>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</si>
  <si>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</si>
  <si>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</si>
  <si>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</si>
  <si>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</si>
  <si>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</si>
  <si>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</si>
  <si>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</si>
  <si>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</si>
  <si>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</si>
  <si>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</si>
  <si>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</si>
  <si>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</si>
  <si>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</si>
  <si>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</si>
  <si>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</si>
  <si>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</si>
  <si>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</si>
  <si>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</si>
  <si>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</si>
  <si>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</si>
  <si>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</si>
  <si>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</si>
  <si>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</si>
  <si>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</si>
  <si>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</si>
  <si>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</si>
  <si>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</si>
  <si>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</si>
  <si>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</si>
  <si>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</si>
  <si>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</si>
  <si>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</si>
  <si>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</si>
  <si>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</si>
  <si>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</si>
  <si>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</si>
  <si>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</si>
  <si>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</si>
  <si>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</si>
  <si>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</si>
  <si>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</si>
  <si>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</si>
  <si>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</si>
  <si>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</si>
  <si>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</si>
  <si>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</si>
  <si>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</si>
  <si>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</si>
  <si>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</si>
  <si>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</si>
  <si>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</si>
  <si>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</si>
  <si>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</si>
  <si>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</si>
  <si>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</si>
  <si>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</si>
  <si>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</si>
  <si>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</si>
  <si>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</si>
  <si>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</si>
  <si>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</si>
  <si>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</si>
  <si>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</si>
  <si>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</si>
  <si>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</si>
  <si>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</si>
  <si>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</si>
  <si>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</si>
  <si>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</si>
  <si>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</si>
  <si>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</si>
  <si>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</si>
  <si>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</si>
  <si>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</si>
  <si>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</si>
  <si>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</si>
  <si>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</si>
  <si>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</si>
  <si>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</si>
  <si>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</si>
  <si>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</si>
  <si>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</si>
  <si>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</si>
  <si>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</si>
  <si>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</si>
  <si>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</si>
  <si>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</si>
  <si>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</si>
  <si>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</si>
  <si>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</si>
  <si>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</si>
  <si>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</si>
  <si>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</si>
  <si>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</si>
  <si>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</si>
  <si>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</si>
  <si>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</si>
  <si>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</si>
  <si>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</si>
  <si>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</si>
  <si>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</si>
  <si>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</si>
  <si>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</si>
  <si>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</si>
  <si>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</si>
  <si>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</si>
  <si>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</si>
  <si>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</si>
  <si>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</si>
  <si>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</si>
  <si>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</si>
  <si>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</si>
  <si>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</si>
  <si>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</si>
  <si>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</si>
  <si>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</si>
  <si>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</si>
  <si>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</si>
  <si>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</si>
  <si>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</si>
  <si>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</si>
  <si>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</si>
  <si>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</si>
  <si>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</si>
  <si>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</si>
  <si>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</si>
  <si>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</si>
  <si>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</si>
  <si>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</si>
  <si>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</si>
  <si>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</si>
  <si>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</si>
  <si>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</si>
  <si>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</si>
  <si>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</si>
  <si>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</si>
  <si>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</si>
  <si>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</si>
  <si>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</si>
  <si>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</si>
  <si>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</si>
  <si>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</si>
  <si>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</si>
  <si>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</si>
  <si>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</si>
  <si>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</si>
  <si>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</si>
  <si>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</si>
  <si>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</si>
  <si>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</si>
  <si>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</si>
  <si>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</si>
  <si>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</si>
  <si>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</si>
  <si>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</si>
  <si>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</si>
  <si>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</si>
  <si>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</si>
  <si>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</si>
  <si>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</si>
  <si>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</si>
  <si>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</si>
  <si>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</si>
  <si>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</si>
  <si>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</si>
  <si>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</si>
  <si>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</si>
  <si>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</si>
  <si>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</si>
  <si>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</si>
  <si>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</si>
  <si>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</si>
  <si>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</si>
  <si>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</si>
  <si>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</si>
  <si>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</si>
  <si>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</si>
  <si>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</si>
  <si>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</si>
  <si>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</si>
  <si>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</si>
  <si>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</si>
  <si>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</si>
  <si>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</si>
  <si>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</si>
  <si>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</si>
  <si>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</si>
  <si>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</si>
  <si>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</si>
  <si>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</si>
  <si>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</si>
  <si>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</si>
  <si>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</si>
  <si>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</si>
  <si>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</si>
  <si>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</si>
  <si>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</si>
  <si>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</si>
  <si>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</si>
  <si>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</si>
  <si>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</si>
  <si>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</si>
  <si>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</si>
  <si>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</si>
  <si>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</si>
  <si>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</si>
  <si>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</si>
  <si>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</si>
  <si>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</si>
  <si>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</si>
  <si>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</si>
  <si>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</si>
  <si>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</si>
  <si>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</si>
  <si>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</si>
  <si>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</si>
  <si>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</si>
  <si>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</si>
  <si>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</si>
  <si>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</si>
  <si>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</si>
  <si>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</si>
  <si>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</si>
  <si>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</si>
  <si>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</si>
  <si>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</si>
  <si>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</si>
  <si>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</si>
  <si>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</si>
  <si>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</si>
  <si>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</si>
  <si>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</si>
  <si>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</si>
  <si>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</si>
  <si>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</si>
  <si>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</si>
  <si>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</si>
  <si>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</si>
  <si>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</si>
  <si>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</si>
  <si>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</si>
  <si>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</si>
  <si>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</si>
  <si>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</si>
  <si>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</si>
  <si>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</si>
  <si>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</si>
  <si>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</si>
  <si>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</si>
  <si>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</si>
  <si>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</si>
  <si>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</si>
  <si>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</si>
  <si>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</si>
  <si>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</si>
  <si>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</si>
  <si>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</si>
  <si>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</si>
  <si>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</si>
  <si>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</si>
  <si>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</si>
  <si>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</si>
  <si>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</si>
  <si>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</si>
  <si>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</si>
  <si>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</si>
  <si>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</si>
  <si>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</si>
  <si>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</si>
  <si>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</si>
  <si>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</si>
  <si>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</si>
  <si>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</si>
  <si>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</si>
  <si>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</si>
  <si>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</si>
  <si>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</si>
  <si>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</si>
  <si>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</si>
  <si>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</si>
  <si>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</si>
  <si>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</si>
  <si>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</si>
  <si>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</si>
  <si>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</si>
  <si>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</si>
  <si>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</si>
  <si>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</si>
  <si>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</si>
  <si>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</si>
  <si>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</si>
  <si>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</si>
  <si>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</si>
  <si>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</si>
  <si>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</si>
  <si>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</si>
  <si>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</si>
  <si>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</si>
  <si>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</si>
  <si>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</si>
  <si>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</si>
  <si>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</si>
  <si>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</si>
  <si>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</si>
  <si>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</si>
  <si>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</si>
  <si>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</si>
  <si>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</si>
  <si>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</si>
  <si>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</si>
  <si>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</si>
  <si>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</si>
  <si>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</si>
  <si>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</si>
  <si>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</si>
  <si>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</si>
  <si>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</si>
  <si>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</si>
  <si>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</si>
  <si>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</si>
  <si>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</si>
  <si>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</si>
  <si>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</si>
  <si>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</si>
  <si>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</si>
  <si>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</si>
  <si>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</si>
  <si>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</si>
  <si>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</si>
  <si>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</si>
  <si>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</si>
  <si>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</si>
  <si>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</si>
  <si>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</si>
  <si>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</si>
  <si>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</si>
  <si>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</si>
  <si>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</si>
  <si>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</si>
  <si>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</si>
  <si>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</si>
  <si>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</si>
  <si>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</si>
  <si>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</si>
  <si>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</si>
  <si>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</si>
  <si>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</si>
  <si>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</si>
  <si>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</si>
  <si>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</si>
  <si>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</si>
  <si>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</si>
  <si>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</si>
  <si>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</si>
  <si>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</si>
  <si>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</si>
  <si>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</si>
  <si>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</si>
  <si>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</si>
  <si>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</si>
  <si>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</si>
  <si>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</si>
  <si>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</si>
  <si>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</si>
  <si>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</si>
  <si>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</si>
  <si>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</si>
  <si>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</si>
  <si>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</si>
  <si>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</si>
  <si>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</si>
  <si>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</si>
  <si>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</si>
  <si>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</si>
  <si>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</si>
  <si>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</si>
  <si>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</si>
  <si>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</si>
  <si>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</si>
  <si>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</si>
  <si>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</si>
  <si>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</si>
  <si>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</si>
  <si>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</si>
  <si>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</si>
  <si>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</si>
  <si>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</si>
  <si>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</si>
  <si>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</si>
  <si>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</si>
  <si>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</si>
  <si>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</si>
  <si>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</si>
  <si>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</si>
  <si>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</si>
  <si>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</si>
  <si>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</si>
  <si>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</si>
  <si>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</si>
  <si>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</si>
  <si>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</si>
  <si>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</si>
  <si>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</si>
  <si>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</si>
  <si>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</si>
  <si>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</si>
  <si>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</si>
  <si>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</si>
  <si>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</si>
  <si>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</si>
  <si>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</si>
  <si>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</si>
  <si>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</si>
  <si>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</si>
  <si>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</si>
  <si>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</si>
  <si>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</si>
  <si>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</si>
  <si>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</si>
  <si>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</si>
  <si>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</si>
  <si>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</si>
  <si>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</si>
  <si>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</si>
  <si>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</si>
  <si>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</si>
  <si>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</si>
  <si>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</si>
  <si>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</si>
  <si>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</si>
  <si>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</si>
  <si>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</si>
  <si>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</si>
  <si>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</si>
  <si>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</si>
  <si>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</si>
  <si>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</si>
  <si>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</si>
  <si>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</si>
  <si>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</si>
  <si>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</si>
  <si>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</si>
  <si>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</si>
  <si>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</si>
  <si>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</si>
  <si>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</si>
  <si>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</si>
  <si>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</si>
  <si>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</si>
  <si>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</si>
  <si>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</si>
  <si>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</si>
  <si>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</si>
  <si>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</si>
  <si>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</si>
  <si>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</si>
  <si>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</si>
  <si>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</si>
  <si>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</si>
  <si>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</si>
  <si>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</si>
  <si>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</si>
  <si>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</si>
  <si>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</si>
  <si>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</si>
  <si>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</si>
  <si>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</si>
  <si>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</si>
  <si>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</si>
  <si>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</si>
  <si>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</si>
  <si>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</si>
  <si>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</si>
  <si>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</si>
  <si>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</si>
  <si>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</si>
  <si>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</si>
  <si>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</si>
  <si>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</si>
  <si>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</si>
  <si>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</si>
  <si>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</si>
  <si>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</si>
  <si>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</si>
  <si>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</si>
  <si>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</si>
  <si>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</si>
  <si>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</si>
  <si>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</si>
  <si>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</si>
  <si>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</si>
  <si>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</si>
  <si>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</si>
  <si>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</si>
  <si>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</si>
  <si>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</si>
  <si>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</si>
  <si>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</si>
  <si>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</si>
  <si>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</si>
  <si>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</si>
  <si>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</si>
  <si>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</si>
  <si>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</si>
  <si>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</si>
  <si>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</si>
  <si>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</si>
  <si>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</si>
  <si>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</si>
  <si>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</si>
  <si>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</si>
  <si>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</si>
  <si>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</si>
  <si>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</si>
  <si>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</si>
  <si>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</si>
  <si>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</si>
  <si>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</si>
  <si>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</si>
  <si>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</si>
  <si>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</si>
  <si>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</si>
  <si>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</si>
  <si>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</si>
  <si>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</si>
  <si>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</si>
  <si>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</si>
  <si>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</si>
  <si>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</si>
  <si>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</si>
  <si>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</si>
  <si>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</si>
  <si>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</si>
  <si>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</si>
  <si>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</si>
  <si>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</si>
  <si>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</si>
  <si>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</si>
  <si>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</si>
  <si>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</si>
  <si>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</si>
  <si>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</si>
  <si>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</si>
  <si>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</si>
  <si>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</si>
  <si>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</si>
  <si>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</si>
  <si>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</si>
  <si>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</si>
  <si>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</si>
  <si>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</si>
  <si>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</si>
  <si>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</si>
  <si>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</si>
  <si>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</si>
  <si>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</si>
  <si>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</si>
  <si>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</si>
  <si>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</si>
  <si>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</si>
  <si>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</si>
  <si>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</si>
  <si>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</si>
  <si>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</si>
  <si>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</si>
  <si>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</si>
  <si>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</si>
  <si>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</si>
  <si>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</si>
  <si>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</si>
  <si>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</si>
  <si>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</si>
  <si>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</si>
  <si>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</si>
  <si>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</si>
  <si>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</si>
  <si>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</si>
  <si>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</si>
  <si>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</si>
  <si>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</si>
  <si>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</si>
  <si>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</si>
  <si>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</si>
  <si>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</si>
  <si>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</si>
  <si>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</si>
  <si>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</si>
  <si>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</si>
  <si>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</si>
  <si>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</si>
  <si>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</si>
  <si>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</si>
  <si>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</si>
  <si>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</si>
  <si>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</si>
  <si>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</si>
  <si>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</si>
  <si>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</si>
  <si>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</si>
  <si>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</si>
  <si>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</si>
  <si>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</si>
  <si>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</si>
  <si>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</si>
  <si>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</si>
  <si>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</si>
  <si>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</si>
  <si>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</si>
  <si>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</si>
  <si>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</si>
  <si>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</si>
  <si>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</si>
  <si>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</si>
  <si>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</si>
  <si>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</si>
  <si>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</si>
  <si>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</si>
  <si>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</si>
  <si>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</si>
  <si>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</si>
  <si>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</si>
  <si>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</si>
  <si>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</si>
  <si>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</si>
  <si>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</si>
  <si>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</si>
  <si>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</si>
  <si>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</si>
  <si>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</si>
  <si>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</si>
  <si>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</si>
  <si>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</si>
  <si>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</si>
  <si>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</si>
  <si>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</si>
  <si>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</si>
  <si>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</si>
  <si>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</si>
  <si>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</si>
  <si>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</si>
  <si>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</si>
  <si>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</si>
  <si>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</si>
  <si>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</si>
  <si>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</si>
  <si>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</si>
  <si>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</si>
  <si>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</si>
  <si>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</si>
  <si>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</si>
  <si>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</si>
  <si>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</si>
  <si>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</si>
  <si>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</si>
  <si>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</si>
  <si>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</si>
  <si>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</si>
  <si>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</si>
  <si>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</si>
  <si>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</si>
  <si>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</si>
  <si>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</si>
  <si>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</si>
  <si>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</si>
  <si>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</si>
  <si>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</si>
  <si>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</si>
  <si>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</si>
  <si>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</si>
  <si>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</si>
  <si>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</si>
  <si>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</si>
  <si>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</si>
  <si>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</si>
  <si>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</si>
  <si>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</si>
  <si>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</si>
  <si>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</si>
  <si>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</si>
  <si>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</si>
  <si>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</si>
  <si>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</si>
  <si>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</si>
  <si>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</si>
  <si>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</si>
  <si>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</si>
  <si>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</si>
  <si>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</si>
  <si>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</si>
  <si>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</si>
  <si>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</si>
  <si>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</si>
  <si>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</si>
  <si>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</si>
  <si>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</si>
  <si>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</si>
  <si>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</si>
  <si>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</si>
  <si>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</si>
  <si>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</si>
  <si>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</si>
  <si>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</si>
  <si>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</si>
  <si>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</si>
  <si>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</si>
  <si>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</si>
  <si>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</si>
  <si>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</si>
  <si>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</si>
  <si>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</si>
  <si>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</si>
  <si>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</si>
  <si>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</si>
  <si>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</si>
  <si>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</si>
  <si>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</si>
  <si>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</si>
  <si>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</si>
  <si>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</si>
  <si>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</si>
  <si>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</si>
  <si>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</si>
  <si>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</si>
  <si>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</si>
  <si>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</si>
  <si>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</si>
  <si>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</si>
  <si>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</si>
  <si>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</si>
  <si>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</si>
  <si>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</si>
  <si>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</si>
  <si>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</si>
  <si>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</si>
  <si>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</si>
  <si>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</si>
  <si>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</si>
  <si>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</si>
  <si>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</si>
  <si>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</si>
  <si>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</si>
  <si>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</si>
  <si>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</si>
  <si>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</si>
  <si>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</si>
  <si>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</si>
  <si>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</si>
  <si>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</si>
  <si>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</si>
  <si>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</si>
  <si>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</si>
  <si>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</si>
  <si>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</si>
  <si>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</si>
  <si>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</si>
  <si>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</si>
  <si>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</si>
  <si>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</si>
  <si>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</si>
  <si>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</si>
  <si>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</si>
  <si>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</si>
  <si>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</si>
  <si>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</si>
  <si>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</si>
  <si>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</si>
  <si>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</si>
  <si>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</si>
  <si>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</si>
  <si>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</si>
  <si>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</si>
  <si>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</si>
  <si>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</si>
  <si>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</si>
  <si>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</si>
  <si>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</si>
  <si>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</si>
  <si>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</si>
  <si>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</si>
  <si>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</si>
  <si>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</si>
  <si>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</si>
  <si>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</si>
  <si>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</si>
  <si>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</si>
  <si>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</si>
  <si>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</si>
  <si>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</si>
  <si>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</si>
  <si>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</si>
  <si>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</si>
  <si>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</si>
  <si>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</si>
  <si>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</si>
  <si>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</si>
  <si>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</si>
  <si>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</si>
  <si>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</si>
  <si>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</si>
  <si>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</si>
  <si>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</si>
  <si>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</si>
  <si>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</si>
  <si>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</si>
  <si>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</si>
  <si>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</si>
  <si>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</si>
  <si>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</si>
  <si>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</si>
  <si>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</si>
  <si>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</si>
  <si>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</si>
  <si>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</si>
  <si>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</si>
  <si>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</si>
  <si>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</si>
  <si>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</si>
  <si>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</si>
  <si>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</si>
  <si>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</si>
  <si>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</si>
  <si>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</si>
  <si>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</si>
  <si>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</si>
  <si>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</si>
  <si>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</si>
  <si>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</si>
  <si>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</si>
  <si>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</si>
  <si>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</si>
  <si>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</si>
  <si>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</si>
  <si>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</si>
  <si>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</si>
  <si>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</si>
  <si>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</si>
  <si>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</si>
  <si>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</si>
  <si>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</si>
  <si>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</si>
  <si>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</si>
  <si>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</si>
  <si>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</si>
  <si>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</si>
  <si>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</si>
  <si>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</si>
  <si>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</si>
  <si>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</si>
  <si>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</si>
  <si>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</si>
  <si>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</si>
  <si>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</si>
  <si>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</si>
  <si>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</si>
  <si>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</si>
  <si>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</si>
  <si>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</si>
  <si>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</si>
  <si>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</si>
  <si>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</si>
  <si>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</si>
  <si>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</si>
  <si>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</si>
  <si>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</si>
  <si>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</si>
  <si>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</si>
  <si>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</si>
  <si>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</si>
  <si>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</si>
  <si>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</si>
  <si>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</si>
  <si>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</si>
  <si>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</si>
  <si>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</si>
  <si>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</si>
  <si>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</si>
  <si>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</si>
  <si>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</si>
  <si>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</si>
  <si>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</si>
  <si>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</si>
  <si>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</si>
  <si>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</si>
  <si>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</si>
  <si>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</si>
  <si>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</si>
  <si>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</si>
  <si>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</si>
  <si>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</si>
  <si>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</si>
  <si>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</si>
  <si>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</si>
  <si>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</si>
  <si>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</si>
  <si>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</si>
  <si>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</si>
  <si>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</si>
  <si>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</si>
  <si>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</si>
  <si>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</si>
  <si>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</si>
  <si>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</si>
  <si>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</si>
  <si>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</si>
  <si>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</si>
  <si>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</si>
  <si>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</si>
  <si>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</si>
  <si>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</si>
  <si>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</si>
  <si>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</si>
  <si>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</si>
  <si>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</si>
  <si>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</si>
  <si>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</si>
  <si>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</si>
  <si>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</si>
  <si>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</si>
  <si>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</si>
  <si>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</si>
  <si>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</si>
  <si>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</si>
  <si>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</si>
  <si>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</si>
  <si>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</si>
  <si>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</si>
  <si>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</si>
  <si>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</si>
  <si>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</si>
  <si>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</si>
  <si>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</si>
  <si>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</si>
  <si>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</si>
  <si>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</si>
  <si>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</si>
  <si>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</si>
  <si>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</si>
  <si>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</si>
  <si>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</si>
  <si>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</si>
  <si>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</si>
  <si>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</si>
  <si>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</si>
  <si>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</si>
  <si>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</si>
  <si>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</si>
  <si>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</si>
  <si>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</si>
  <si>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</si>
  <si>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</si>
  <si>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</si>
  <si>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</si>
  <si>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</si>
  <si>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</si>
  <si>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</si>
  <si>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</si>
  <si>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</si>
  <si>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</si>
  <si>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</si>
  <si>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</si>
  <si>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</si>
  <si>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</si>
  <si>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</si>
  <si>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</si>
  <si>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</si>
  <si>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</si>
  <si>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</si>
  <si>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</si>
  <si>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</si>
  <si>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</si>
  <si>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</si>
  <si>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</si>
  <si>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</si>
  <si>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</si>
  <si>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</si>
  <si>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</si>
  <si>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</si>
  <si>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</si>
  <si>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</si>
  <si>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</si>
  <si>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</si>
  <si>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</si>
  <si>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</si>
  <si>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</si>
  <si>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</si>
  <si>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</si>
  <si>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</si>
  <si>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</si>
  <si>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</si>
  <si>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</si>
  <si>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</si>
  <si>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</si>
  <si>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</si>
  <si>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</si>
  <si>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</si>
  <si>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</si>
  <si>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</si>
  <si>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</si>
  <si>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</si>
  <si>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</si>
  <si>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</si>
  <si>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</si>
  <si>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</si>
  <si>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</si>
  <si>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</si>
  <si>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</si>
  <si>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</si>
  <si>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</si>
  <si>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</si>
  <si>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</si>
  <si>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</si>
  <si>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</si>
  <si>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</si>
  <si>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</si>
  <si>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</si>
  <si>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</si>
  <si>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</si>
  <si>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</si>
  <si>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</si>
  <si>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</si>
  <si>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</si>
  <si>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</si>
  <si>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</si>
  <si>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</si>
  <si>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</si>
  <si>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</si>
  <si>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</si>
  <si>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</si>
  <si>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</si>
  <si>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</si>
  <si>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</si>
  <si>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</si>
  <si>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</si>
  <si>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</si>
  <si>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</si>
  <si>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</si>
  <si>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</si>
  <si>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</si>
  <si>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</si>
  <si>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</si>
  <si>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</si>
  <si>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</si>
  <si>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</si>
  <si>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</si>
  <si>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</si>
  <si>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</si>
  <si>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</si>
  <si>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</si>
  <si>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</si>
  <si>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</si>
  <si>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</si>
  <si>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</si>
  <si>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</si>
  <si>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</si>
  <si>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</si>
  <si>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</si>
  <si>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</si>
  <si>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</si>
  <si>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</si>
  <si>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</si>
  <si>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</si>
  <si>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</si>
  <si>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</si>
  <si>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</si>
  <si>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</si>
  <si>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</si>
  <si>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</si>
  <si>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</si>
  <si>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</si>
  <si>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</si>
  <si>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</si>
  <si>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</si>
  <si>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</si>
  <si>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</si>
  <si>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</si>
  <si>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</si>
  <si>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</si>
  <si>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</si>
  <si>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</si>
  <si>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</si>
  <si>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</si>
  <si>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</si>
  <si>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</si>
  <si>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</si>
  <si>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</si>
  <si>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</si>
  <si>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</si>
  <si>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</si>
  <si>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</si>
  <si>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</si>
  <si>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</si>
  <si>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</si>
  <si>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</si>
  <si>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</si>
  <si>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</si>
  <si>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</si>
  <si>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</si>
  <si>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</si>
  <si>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</si>
  <si>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</si>
  <si>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</si>
  <si>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</si>
  <si>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</si>
  <si>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</si>
  <si>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</si>
  <si>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</si>
  <si>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</si>
  <si>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</si>
  <si>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</si>
  <si>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</si>
  <si>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</si>
  <si>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</si>
  <si>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</si>
  <si>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</si>
  <si>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</si>
  <si>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</si>
  <si>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</si>
  <si>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</si>
  <si>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</si>
  <si>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</si>
  <si>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</si>
  <si>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</si>
  <si>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</si>
  <si>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</si>
  <si>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</si>
  <si>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</si>
  <si>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</si>
  <si>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</si>
  <si>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</si>
  <si>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</si>
  <si>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</si>
  <si>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</si>
  <si>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</si>
  <si>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</si>
  <si>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</si>
  <si>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</si>
  <si>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</si>
  <si>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</si>
  <si>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</si>
  <si>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</si>
  <si>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</si>
  <si>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</si>
  <si>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</si>
  <si>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</si>
  <si>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</si>
  <si>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</si>
  <si>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</si>
  <si>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</si>
  <si>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</si>
  <si>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</si>
  <si>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</si>
  <si>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</si>
  <si>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</si>
  <si>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</si>
  <si>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</si>
  <si>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</si>
  <si>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</si>
  <si>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</si>
  <si>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</si>
  <si>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</si>
  <si>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</si>
  <si>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</si>
  <si>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</si>
  <si>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</si>
  <si>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</si>
  <si>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</si>
  <si>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</si>
  <si>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</si>
  <si>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</si>
  <si>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</si>
  <si>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</si>
  <si>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</si>
  <si>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</si>
  <si>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</si>
  <si>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</si>
  <si>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</si>
  <si>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</si>
  <si>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</si>
  <si>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</si>
  <si>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</si>
  <si>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</si>
  <si>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</si>
  <si>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</si>
  <si>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</si>
  <si>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</si>
  <si>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</si>
  <si>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</si>
  <si>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</si>
  <si>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</si>
  <si>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</si>
  <si>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</si>
  <si>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</si>
  <si>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</si>
  <si>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</si>
  <si>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</si>
  <si>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</si>
  <si>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</si>
  <si>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</si>
  <si>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</si>
  <si>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</si>
  <si>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</si>
  <si>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</si>
  <si>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</si>
  <si>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</si>
  <si>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</si>
  <si>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</si>
  <si>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</si>
  <si>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</si>
  <si>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</si>
  <si>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</si>
  <si>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</si>
  <si>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</si>
  <si>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</si>
  <si>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</si>
  <si>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</si>
  <si>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</si>
  <si>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</si>
  <si>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</si>
  <si>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</si>
  <si>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</si>
  <si>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</si>
  <si>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</si>
  <si>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</si>
  <si>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</si>
  <si>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</si>
  <si>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</si>
  <si>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</si>
  <si>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</si>
  <si>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</si>
  <si>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</si>
  <si>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</si>
  <si>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</si>
  <si>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</si>
  <si>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</si>
  <si>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</si>
  <si>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</si>
  <si>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</si>
  <si>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</si>
  <si>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</si>
  <si>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</si>
  <si>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</si>
  <si>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</si>
  <si>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</si>
  <si>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</si>
  <si>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</si>
  <si>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</si>
  <si>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</si>
  <si>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</si>
  <si>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</si>
  <si>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</si>
  <si>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</si>
  <si>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</si>
  <si>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</si>
  <si>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</si>
  <si>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</si>
  <si>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</si>
  <si>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</si>
  <si>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</si>
  <si>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</si>
  <si>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</si>
  <si>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</si>
  <si>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</si>
  <si>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</si>
  <si>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</si>
  <si>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</si>
  <si>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</si>
  <si>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</si>
  <si>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</si>
  <si>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</si>
  <si>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</si>
  <si>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</si>
  <si>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</si>
  <si>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</si>
  <si>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</si>
  <si>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</si>
  <si>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</si>
  <si>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</si>
  <si>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</si>
  <si>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</si>
  <si>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</si>
  <si>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</si>
  <si>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</si>
  <si>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</si>
  <si>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</si>
  <si>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</si>
  <si>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</si>
  <si>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</si>
  <si>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</si>
  <si>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</si>
  <si>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</si>
  <si>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</si>
  <si>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</si>
  <si>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</si>
  <si>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</si>
  <si>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</si>
  <si>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</si>
  <si>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</si>
  <si>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</si>
  <si>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</si>
  <si>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</si>
  <si>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</si>
  <si>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</si>
  <si>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</si>
  <si>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</si>
  <si>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</si>
  <si>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</si>
  <si>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</si>
  <si>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</si>
  <si>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</si>
  <si>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</si>
  <si>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</si>
  <si>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</si>
  <si>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</si>
  <si>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</si>
  <si>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</si>
  <si>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</si>
  <si>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</si>
  <si>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</si>
  <si>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</si>
  <si>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</si>
  <si>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</si>
  <si>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</si>
  <si>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</si>
  <si>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</si>
  <si>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</si>
  <si>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</si>
  <si>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</si>
  <si>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</si>
  <si>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</si>
  <si>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</si>
  <si>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</si>
  <si>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</si>
  <si>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</si>
  <si>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</si>
  <si>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</si>
  <si>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</si>
  <si>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</si>
  <si>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</si>
  <si>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</si>
  <si>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</si>
  <si>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</si>
  <si>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</si>
  <si>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</si>
  <si>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</si>
  <si>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</si>
  <si>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</si>
  <si>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</si>
  <si>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</si>
  <si>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</si>
  <si>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</si>
  <si>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</si>
  <si>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</si>
  <si>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</si>
  <si>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</si>
  <si>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</si>
  <si>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</si>
  <si>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</si>
  <si>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</si>
  <si>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</si>
  <si>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</si>
  <si>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</si>
  <si>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</si>
  <si>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</si>
  <si>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</si>
  <si>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</si>
  <si>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</si>
  <si>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</si>
  <si>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</si>
  <si>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</si>
  <si>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</si>
  <si>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</si>
  <si>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</si>
  <si>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</si>
  <si>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</si>
  <si>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</si>
  <si>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</si>
  <si>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</si>
  <si>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</si>
  <si>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</si>
  <si>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</si>
  <si>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</si>
  <si>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</si>
  <si>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</si>
  <si>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</si>
  <si>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</si>
  <si>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</si>
  <si>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</si>
  <si>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</si>
  <si>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</si>
  <si>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</si>
  <si>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</si>
  <si>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</si>
  <si>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</si>
  <si>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</si>
  <si>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</si>
  <si>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</si>
  <si>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</si>
  <si>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</si>
  <si>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</si>
  <si>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</si>
  <si>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</si>
  <si>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</si>
  <si>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</si>
  <si>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</si>
  <si>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</si>
  <si>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</si>
  <si>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</si>
  <si>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</si>
  <si>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</si>
  <si>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</si>
  <si>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</si>
  <si>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</si>
  <si>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</si>
  <si>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</si>
  <si>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</si>
  <si>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</si>
  <si>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</si>
  <si>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</si>
  <si>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</si>
  <si>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</si>
  <si>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</si>
  <si>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</si>
  <si>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</si>
  <si>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</si>
  <si>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</si>
  <si>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</si>
  <si>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</si>
  <si>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</si>
  <si>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</si>
  <si>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</si>
  <si>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</si>
  <si>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</si>
  <si>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</si>
  <si>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</si>
  <si>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</si>
  <si>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</si>
  <si>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</si>
  <si>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</si>
  <si>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</si>
  <si>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</si>
  <si>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</si>
  <si>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</si>
  <si>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</si>
  <si>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</si>
  <si>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</si>
  <si>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</si>
  <si>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</si>
  <si>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</si>
  <si>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</si>
  <si>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</si>
  <si>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</si>
  <si>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</si>
  <si>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</si>
  <si>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</si>
  <si>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</si>
  <si>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</si>
  <si>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</si>
  <si>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</si>
  <si>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</si>
  <si>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</si>
  <si>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</si>
  <si>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</si>
  <si>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</si>
  <si>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</si>
  <si>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</si>
  <si>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</si>
  <si>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</si>
  <si>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</si>
  <si>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</si>
  <si>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</si>
  <si>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</si>
  <si>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</si>
  <si>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</si>
  <si>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</si>
  <si>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</si>
  <si>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</si>
  <si>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</si>
  <si>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</si>
  <si>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</si>
  <si>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</si>
  <si>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</si>
  <si>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</si>
  <si>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</si>
  <si>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</si>
  <si>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</si>
  <si>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</si>
  <si>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</si>
  <si>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</si>
  <si>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</si>
  <si>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</si>
  <si>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</si>
  <si>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</si>
  <si>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</si>
  <si>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</si>
  <si>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</si>
  <si>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</si>
  <si>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</si>
  <si>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</si>
  <si>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</si>
  <si>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</si>
  <si>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</si>
  <si>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</si>
  <si>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</si>
  <si>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</si>
  <si>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</si>
  <si>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</si>
  <si>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</si>
  <si>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</si>
  <si>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</si>
  <si>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</si>
  <si>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</si>
  <si>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</si>
  <si>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</si>
  <si>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</si>
  <si>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</si>
  <si>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</si>
  <si>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</si>
  <si>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</si>
  <si>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</si>
  <si>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</si>
  <si>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</si>
  <si>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</si>
  <si>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</si>
  <si>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</si>
  <si>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</si>
  <si>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</si>
  <si>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</si>
  <si>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</si>
  <si>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</si>
  <si>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</si>
  <si>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</si>
  <si>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</si>
  <si>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</si>
  <si>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</si>
  <si>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</si>
  <si>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</si>
  <si>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</si>
  <si>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</si>
  <si>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</si>
  <si>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</si>
  <si>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</si>
  <si>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</si>
  <si>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</si>
  <si>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</si>
  <si>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</si>
  <si>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</si>
  <si>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</si>
  <si>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</si>
  <si>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</si>
  <si>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</si>
  <si>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</si>
  <si>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</si>
  <si>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</si>
  <si>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</si>
  <si>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</si>
  <si>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</si>
  <si>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</si>
  <si>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</si>
  <si>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</si>
  <si>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</si>
  <si>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</si>
  <si>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</si>
  <si>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</si>
  <si>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</si>
  <si>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</si>
  <si>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</si>
  <si>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</si>
  <si>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</si>
  <si>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</si>
  <si>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</si>
  <si>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</si>
  <si>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</si>
  <si>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</si>
  <si>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</si>
  <si>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</si>
  <si>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</si>
  <si>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</si>
  <si>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</si>
  <si>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</si>
  <si>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</si>
  <si>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</si>
  <si>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</si>
  <si>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</si>
  <si>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</si>
  <si>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</si>
  <si>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</si>
  <si>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</si>
  <si>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</si>
  <si>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</si>
  <si>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</si>
  <si>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</si>
  <si>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</si>
  <si>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</si>
  <si>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</si>
  <si>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</si>
  <si>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</si>
  <si>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</si>
  <si>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</si>
  <si>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</si>
  <si>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</si>
  <si>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</si>
  <si>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</si>
  <si>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</si>
  <si>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</si>
  <si>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</si>
  <si>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</si>
  <si>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</si>
  <si>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</si>
  <si>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</si>
  <si>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</si>
  <si>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</si>
  <si>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</si>
  <si>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</si>
  <si>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</si>
  <si>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</si>
  <si>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</si>
  <si>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</si>
  <si>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</si>
  <si>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</si>
  <si>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</si>
  <si>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</si>
  <si>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</si>
  <si>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</si>
  <si>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</si>
  <si>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</si>
  <si>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</si>
  <si>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</si>
  <si>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</si>
  <si>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</si>
  <si>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</si>
  <si>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</si>
  <si>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</si>
  <si>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</si>
  <si>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</si>
  <si>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</si>
  <si>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</si>
  <si>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</si>
  <si>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</si>
  <si>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</si>
  <si>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</si>
  <si>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</si>
  <si>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</si>
  <si>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</si>
  <si>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</si>
  <si>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</si>
  <si>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</si>
  <si>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</si>
  <si>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</si>
  <si>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</si>
  <si>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</si>
  <si>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</si>
  <si>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</si>
  <si>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</si>
  <si>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</si>
  <si>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</si>
  <si>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</si>
  <si>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</si>
  <si>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</si>
  <si>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</si>
  <si>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</si>
  <si>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</si>
  <si>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</si>
  <si>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</si>
  <si>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</si>
  <si>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</si>
  <si>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</si>
  <si>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</si>
  <si>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</si>
  <si>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</si>
  <si>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</si>
  <si>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</si>
  <si>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</si>
  <si>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</si>
  <si>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</si>
  <si>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</si>
  <si>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</si>
  <si>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</si>
  <si>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</si>
  <si>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</si>
  <si>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</si>
  <si>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</si>
  <si>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</si>
  <si>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</si>
  <si>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</si>
  <si>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</si>
  <si>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</si>
  <si>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</si>
  <si>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</si>
  <si>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</si>
  <si>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</si>
  <si>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</si>
  <si>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</si>
  <si>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</si>
  <si>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</si>
  <si>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</si>
  <si>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</si>
  <si>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</si>
  <si>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</si>
  <si>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</si>
  <si>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</si>
  <si>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</si>
  <si>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</si>
  <si>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</si>
  <si>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</si>
  <si>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</si>
  <si>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</si>
  <si>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</si>
  <si>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</si>
  <si>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</si>
  <si>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</si>
  <si>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</si>
  <si>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</si>
  <si>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</si>
  <si>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</si>
  <si>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</si>
  <si>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</si>
  <si>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</si>
  <si>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</si>
  <si>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</si>
  <si>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</si>
  <si>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</si>
  <si>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</si>
  <si>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</si>
  <si>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</si>
  <si>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</si>
  <si>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</si>
  <si>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</si>
  <si>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</si>
  <si>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</si>
  <si>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</si>
  <si>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</si>
  <si>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</si>
  <si>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</si>
  <si>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</si>
  <si>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</si>
  <si>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</si>
  <si>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</si>
  <si>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</si>
  <si>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</si>
  <si>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</si>
  <si>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</si>
  <si>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</si>
  <si>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</si>
  <si>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</si>
  <si>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</si>
  <si>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</si>
  <si>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</si>
  <si>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</si>
  <si>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</si>
  <si>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</si>
  <si>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</si>
  <si>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</si>
  <si>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</si>
  <si>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</si>
  <si>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</si>
  <si>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</si>
  <si>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</si>
  <si>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</si>
  <si>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</si>
  <si>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</si>
  <si>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</si>
  <si>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</si>
  <si>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</si>
  <si>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</si>
  <si>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</si>
  <si>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</si>
  <si>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</si>
  <si>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</si>
  <si>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</si>
  <si>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</si>
  <si>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</si>
  <si>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</si>
  <si>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</si>
  <si>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</si>
  <si>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</si>
  <si>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</si>
  <si>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</si>
  <si>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</si>
  <si>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</si>
  <si>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</si>
  <si>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</si>
  <si>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</si>
  <si>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</si>
  <si>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</si>
  <si>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</si>
  <si>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</si>
  <si>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</si>
  <si>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</si>
  <si>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</si>
  <si>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</si>
  <si>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</si>
  <si>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</si>
  <si>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</si>
  <si>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</si>
  <si>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</si>
  <si>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</si>
  <si>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</si>
  <si>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</si>
  <si>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</si>
  <si>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</si>
  <si>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</si>
  <si>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</si>
  <si>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</si>
  <si>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</si>
  <si>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</si>
  <si>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</si>
  <si>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</si>
  <si>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</si>
  <si>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</si>
  <si>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</si>
  <si>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</si>
  <si>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</si>
  <si>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</si>
  <si>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</si>
  <si>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</si>
  <si>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</si>
  <si>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</si>
  <si>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</si>
  <si>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</si>
  <si>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</si>
  <si>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</si>
  <si>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</si>
  <si>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</si>
  <si>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</si>
  <si>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</si>
  <si>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</si>
  <si>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</si>
  <si>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</si>
  <si>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</si>
  <si>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</si>
  <si>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</si>
  <si>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</si>
  <si>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</si>
  <si>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</si>
  <si>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</si>
  <si>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</si>
  <si>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</si>
  <si>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</si>
  <si>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</si>
  <si>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</si>
  <si>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</si>
  <si>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</si>
  <si>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</si>
  <si>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</si>
  <si>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</si>
  <si>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</si>
  <si>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</si>
  <si>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</si>
  <si>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</si>
  <si>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</si>
  <si>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</si>
  <si>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</si>
  <si>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</si>
  <si>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</si>
  <si>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</si>
  <si>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</si>
  <si>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</si>
  <si>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</si>
  <si>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</si>
  <si>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</si>
  <si>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</si>
  <si>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</si>
  <si>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</si>
  <si>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</si>
  <si>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</si>
  <si>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</si>
  <si>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</si>
  <si>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</si>
  <si>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</si>
  <si>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</si>
  <si>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</si>
  <si>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</si>
  <si>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</si>
  <si>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</si>
  <si>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</si>
  <si>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</si>
  <si>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</si>
  <si>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</si>
  <si>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</si>
  <si>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</si>
  <si>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</si>
  <si>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</si>
  <si>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</si>
  <si>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</si>
  <si>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</si>
  <si>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</si>
  <si>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</si>
  <si>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</si>
  <si>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</si>
  <si>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</si>
  <si>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</si>
  <si>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</si>
  <si>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</si>
  <si>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</si>
  <si>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</si>
  <si>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</si>
  <si>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</si>
  <si>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</si>
  <si>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</si>
  <si>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</si>
  <si>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</si>
  <si>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</si>
  <si>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</si>
  <si>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</si>
  <si>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</si>
  <si>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</si>
  <si>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</si>
  <si>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</si>
  <si>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</si>
  <si>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</si>
  <si>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</si>
  <si>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</si>
  <si>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</si>
  <si>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</si>
  <si>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</si>
  <si>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</si>
  <si>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</si>
  <si>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</si>
  <si>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</si>
  <si>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</si>
  <si>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</si>
  <si>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</si>
  <si>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</si>
  <si>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</si>
  <si>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</si>
  <si>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</si>
  <si>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</si>
  <si>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</si>
  <si>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</si>
  <si>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</si>
  <si>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</si>
  <si>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</si>
  <si>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</si>
  <si>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</si>
  <si>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</si>
  <si>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</si>
  <si>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</si>
  <si>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</si>
  <si>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</si>
  <si>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</si>
  <si>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</si>
  <si>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</si>
  <si>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</si>
  <si>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</si>
  <si>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</si>
  <si>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</si>
  <si>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</si>
  <si>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</si>
  <si>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</si>
  <si>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</si>
  <si>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</si>
  <si>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</si>
  <si>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</si>
  <si>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</si>
  <si>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</si>
  <si>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</si>
  <si>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</si>
  <si>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</si>
  <si>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</si>
  <si>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</si>
  <si>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</si>
  <si>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</si>
  <si>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</si>
  <si>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</si>
  <si>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</si>
  <si>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</si>
  <si>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</si>
  <si>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</si>
  <si>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</si>
  <si>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</si>
  <si>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</si>
  <si>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</si>
  <si>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</si>
  <si>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</si>
  <si>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</si>
  <si>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</si>
  <si>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</si>
  <si>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</si>
  <si>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</si>
  <si>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</si>
  <si>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</si>
  <si>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</si>
  <si>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</si>
  <si>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</si>
  <si>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</si>
  <si>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</si>
  <si>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</si>
  <si>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</si>
  <si>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</si>
  <si>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</si>
  <si>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</si>
  <si>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</si>
  <si>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</si>
  <si>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</si>
  <si>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</si>
  <si>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</si>
  <si>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</si>
  <si>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</si>
  <si>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</si>
  <si>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</si>
  <si>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</si>
  <si>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</si>
  <si>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</si>
  <si>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</si>
  <si>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</si>
  <si>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</si>
  <si>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</si>
  <si>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</si>
  <si>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</si>
  <si>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</si>
  <si>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</si>
  <si>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</si>
  <si>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</si>
  <si>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</si>
  <si>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</si>
  <si>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</si>
  <si>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</si>
  <si>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</si>
  <si>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</si>
  <si>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</si>
  <si>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</si>
  <si>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</si>
  <si>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</si>
  <si>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</si>
  <si>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</si>
  <si>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</si>
  <si>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</si>
  <si>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</si>
  <si>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</si>
  <si>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</si>
  <si>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</si>
  <si>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</si>
  <si>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</si>
  <si>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</si>
  <si>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</si>
  <si>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</si>
  <si>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</si>
  <si>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</si>
  <si>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</si>
  <si>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</si>
  <si>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</si>
  <si>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</si>
  <si>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</si>
  <si>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</si>
  <si>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</si>
  <si>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</si>
  <si>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</si>
  <si>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</si>
  <si>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</si>
  <si>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</si>
  <si>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</si>
  <si>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</si>
  <si>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</si>
  <si>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</si>
  <si>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</si>
  <si>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</si>
  <si>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</si>
  <si>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</si>
  <si>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</si>
  <si>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</si>
  <si>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</si>
  <si>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</si>
  <si>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</si>
  <si>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</si>
  <si>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</si>
  <si>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</si>
  <si>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</si>
  <si>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</si>
  <si>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</si>
  <si>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</si>
  <si>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</si>
  <si>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</si>
  <si>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</si>
  <si>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</si>
  <si>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</si>
  <si>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</si>
  <si>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</si>
  <si>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</si>
  <si>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</si>
  <si>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</si>
  <si>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</si>
  <si>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</si>
  <si>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</si>
  <si>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</si>
  <si>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</si>
  <si>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</si>
  <si>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</si>
  <si>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</si>
  <si>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</si>
  <si>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</si>
  <si>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</si>
  <si>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</si>
  <si>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</si>
  <si>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</si>
  <si>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</si>
  <si>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</si>
  <si>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</si>
  <si>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</si>
  <si>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</si>
  <si>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</si>
  <si>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</si>
  <si>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</si>
  <si>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</si>
  <si>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</si>
  <si>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</si>
  <si>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</si>
  <si>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</si>
  <si>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</si>
  <si>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</si>
  <si>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</si>
  <si>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</si>
  <si>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</si>
  <si>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</si>
  <si>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</si>
  <si>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</si>
  <si>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</si>
  <si>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</si>
  <si>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</si>
  <si>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</si>
  <si>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</si>
  <si>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</si>
  <si>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</si>
  <si>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</si>
  <si>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</si>
  <si>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</si>
  <si>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</si>
  <si>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</si>
  <si>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</si>
  <si>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</si>
  <si>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</si>
  <si>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</si>
  <si>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</si>
  <si>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</si>
  <si>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</si>
  <si>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</si>
  <si>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</si>
  <si>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</si>
  <si>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</si>
  <si>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</si>
  <si>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</si>
  <si>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</si>
  <si>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</si>
  <si>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</si>
  <si>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</si>
  <si>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</si>
  <si>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</si>
  <si>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</si>
  <si>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</si>
  <si>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</si>
  <si>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</si>
  <si>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</si>
  <si>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</si>
  <si>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</si>
  <si>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</si>
  <si>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</si>
  <si>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</si>
  <si>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</si>
  <si>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</si>
  <si>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</si>
  <si>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</si>
  <si>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</si>
  <si>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</si>
  <si>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</si>
  <si>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</si>
  <si>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</si>
  <si>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</si>
  <si>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</si>
  <si>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</si>
  <si>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</si>
  <si>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</si>
  <si>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</si>
  <si>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</si>
  <si>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</si>
  <si>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</si>
  <si>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</si>
  <si>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</si>
  <si>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</si>
  <si>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</si>
  <si>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</si>
  <si>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</si>
  <si>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</si>
  <si>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</si>
  <si>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</si>
  <si>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</si>
  <si>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</si>
  <si>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</si>
  <si>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</si>
  <si>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</si>
  <si>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</si>
  <si>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</si>
  <si>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</si>
  <si>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</si>
  <si>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</si>
  <si>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</si>
  <si>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</si>
  <si>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</si>
  <si>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</si>
  <si>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</si>
  <si>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</si>
  <si>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</si>
  <si>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</si>
  <si>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</si>
  <si>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</si>
  <si>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</si>
  <si>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</si>
  <si>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</si>
  <si>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</si>
  <si>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</si>
  <si>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</si>
  <si>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</si>
  <si>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</si>
  <si>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</si>
  <si>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</si>
  <si>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</si>
  <si>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</si>
  <si>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</si>
  <si>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</si>
  <si>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</si>
  <si>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</si>
  <si>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</si>
  <si>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</si>
  <si>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</si>
  <si>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</si>
  <si>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</si>
  <si>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</si>
  <si>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</si>
  <si>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</si>
  <si>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</si>
  <si>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</si>
  <si>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</si>
  <si>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</si>
  <si>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</si>
  <si>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</si>
  <si>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</si>
  <si>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</si>
  <si>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</si>
  <si>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</si>
  <si>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</si>
  <si>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</si>
  <si>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</si>
  <si>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</si>
  <si>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</si>
  <si>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</si>
  <si>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</si>
  <si>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</si>
  <si>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</si>
  <si>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</si>
  <si>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</si>
  <si>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</si>
  <si>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</si>
  <si>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</si>
  <si>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</si>
  <si>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</si>
  <si>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</si>
  <si>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</si>
  <si>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</si>
  <si>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</si>
  <si>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</si>
  <si>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</si>
  <si>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</si>
  <si>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</si>
  <si>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</si>
  <si>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</si>
  <si>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</si>
  <si>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</si>
  <si>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</si>
  <si>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</si>
  <si>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</si>
  <si>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</si>
  <si>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</si>
  <si>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</si>
  <si>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</si>
  <si>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</si>
  <si>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</si>
  <si>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</si>
  <si>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</si>
  <si>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</si>
  <si>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</si>
  <si>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</si>
  <si>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</si>
  <si>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</si>
  <si>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</si>
  <si>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</si>
  <si>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</si>
  <si>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</si>
  <si>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</si>
  <si>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</si>
  <si>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</si>
  <si>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</si>
  <si>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</si>
  <si>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</si>
  <si>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</si>
  <si>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</si>
  <si>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</si>
  <si>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</si>
  <si>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</si>
  <si>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</si>
  <si>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</si>
  <si>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</si>
  <si>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</si>
  <si>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</si>
  <si>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</si>
  <si>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</si>
  <si>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</si>
  <si>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</si>
  <si>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</si>
  <si>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</si>
  <si>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</si>
  <si>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</si>
  <si>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</si>
  <si>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</si>
  <si>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</si>
  <si>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</si>
  <si>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</si>
  <si>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</si>
  <si>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</si>
  <si>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</si>
  <si>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</si>
  <si>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</si>
  <si>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</si>
  <si>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</si>
  <si>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</si>
  <si>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</si>
  <si>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</si>
  <si>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</si>
  <si>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</si>
  <si>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</si>
  <si>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</si>
  <si>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</si>
  <si>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</si>
  <si>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</si>
  <si>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</si>
  <si>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</si>
  <si>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</si>
  <si>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</si>
  <si>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</si>
  <si>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</si>
  <si>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</si>
  <si>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</si>
  <si>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</si>
  <si>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</si>
  <si>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</si>
  <si>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</si>
  <si>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</si>
  <si>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</si>
  <si>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</si>
  <si>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</si>
  <si>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</si>
  <si>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</si>
  <si>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</si>
  <si>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</si>
  <si>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</si>
  <si>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</si>
  <si>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</si>
  <si>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</si>
  <si>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</si>
  <si>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</si>
  <si>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</si>
  <si>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</si>
  <si>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</si>
  <si>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</si>
  <si>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</si>
  <si>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</si>
  <si>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</si>
  <si>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</si>
  <si>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</si>
  <si>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</si>
  <si>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</si>
  <si>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</si>
  <si>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</si>
  <si>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</si>
  <si>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</si>
  <si>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</si>
  <si>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</si>
  <si>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</si>
  <si>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</si>
  <si>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</si>
  <si>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</si>
  <si>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</si>
  <si>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</si>
  <si>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</si>
  <si>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</si>
  <si>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</si>
  <si>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</si>
  <si>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</si>
  <si>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</si>
  <si>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</si>
  <si>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</si>
  <si>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</si>
  <si>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</si>
  <si>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</si>
  <si>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</si>
  <si>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</si>
  <si>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</si>
  <si>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</si>
  <si>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</si>
  <si>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</si>
  <si>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</si>
  <si>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</si>
  <si>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</si>
  <si>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</si>
  <si>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</si>
  <si>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</si>
  <si>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</si>
  <si>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</si>
  <si>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</si>
  <si>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</si>
  <si>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</si>
  <si>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</si>
  <si>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</si>
  <si>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</si>
  <si>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</si>
  <si>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</si>
  <si>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</si>
  <si>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</si>
  <si>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</si>
  <si>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</si>
  <si>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</si>
  <si>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</si>
  <si>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</si>
  <si>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</si>
  <si>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</si>
  <si>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</si>
  <si>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</si>
  <si>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</si>
  <si>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</si>
  <si>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</si>
  <si>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</si>
  <si>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</si>
  <si>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</si>
  <si>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</si>
  <si>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</si>
  <si>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</si>
  <si>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</si>
  <si>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</si>
  <si>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</si>
  <si>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</si>
  <si>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</si>
  <si>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</si>
  <si>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</si>
  <si>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</si>
  <si>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</si>
  <si>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</si>
  <si>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</si>
  <si>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</si>
  <si>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</si>
  <si>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</si>
  <si>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</si>
  <si>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</si>
  <si>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</si>
  <si>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</si>
  <si>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</si>
  <si>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</si>
  <si>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</si>
  <si>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</si>
  <si>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</si>
  <si>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</si>
  <si>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</si>
  <si>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</si>
  <si>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</si>
  <si>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</si>
  <si>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</si>
  <si>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</si>
  <si>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</si>
  <si>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</si>
  <si>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</si>
  <si>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</si>
  <si>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</si>
  <si>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</si>
  <si>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</si>
  <si>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</si>
  <si>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</si>
  <si>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</si>
  <si>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</si>
  <si>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</si>
  <si>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</si>
  <si>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</si>
  <si>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</si>
  <si>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</si>
  <si>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</si>
  <si>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</si>
  <si>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</si>
  <si>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</si>
  <si>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</si>
  <si>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</si>
  <si>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</si>
  <si>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</si>
  <si>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</si>
  <si>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</si>
  <si>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</si>
  <si>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</si>
  <si>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</si>
  <si>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</si>
  <si>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</si>
  <si>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</si>
  <si>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</si>
  <si>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</si>
  <si>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</si>
  <si>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</si>
  <si>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</si>
  <si>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</si>
  <si>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</si>
  <si>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</si>
  <si>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</si>
  <si>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</si>
  <si>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</si>
  <si>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</si>
  <si>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</si>
  <si>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</si>
  <si>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</si>
  <si>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</si>
  <si>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</si>
  <si>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</si>
  <si>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</si>
  <si>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</si>
  <si>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</si>
  <si>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</si>
  <si>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</si>
  <si>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</si>
  <si>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</si>
  <si>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</si>
  <si>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</si>
  <si>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</si>
  <si>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</si>
  <si>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</si>
  <si>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</si>
  <si>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</si>
  <si>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</si>
  <si>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</si>
  <si>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</si>
  <si>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</si>
  <si>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</si>
  <si>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</si>
  <si>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</si>
  <si>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</si>
  <si>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</si>
  <si>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</si>
  <si>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</si>
  <si>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</si>
  <si>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</si>
  <si>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</si>
  <si>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</si>
  <si>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</si>
  <si>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</si>
  <si>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</si>
  <si>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</si>
  <si>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</si>
  <si>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</si>
  <si>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</si>
  <si>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</si>
  <si>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</si>
  <si>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</si>
  <si>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</si>
  <si>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</si>
  <si>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</si>
  <si>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</si>
  <si>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</si>
  <si>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</si>
  <si>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</si>
  <si>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</si>
  <si>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</si>
  <si>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</si>
  <si>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</si>
  <si>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</si>
  <si>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</si>
  <si>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</si>
  <si>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</si>
  <si>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</si>
  <si>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</si>
  <si>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</si>
  <si>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</si>
  <si>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</si>
  <si>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</si>
  <si>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</si>
  <si>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</si>
  <si>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</si>
  <si>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</si>
  <si>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</si>
  <si>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</si>
  <si>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</si>
  <si>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</si>
  <si>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</si>
  <si>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</si>
  <si>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</si>
  <si>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</si>
  <si>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</si>
  <si>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</si>
  <si>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</si>
  <si>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</si>
  <si>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</si>
  <si>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</si>
  <si>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</si>
  <si>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</si>
  <si>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</si>
  <si>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</si>
  <si>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</si>
  <si>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</si>
  <si>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</si>
  <si>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</si>
  <si>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</si>
  <si>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</si>
  <si>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</si>
  <si>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</si>
  <si>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</si>
  <si>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</si>
  <si>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</si>
  <si>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</si>
  <si>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</si>
  <si>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</si>
  <si>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</si>
  <si>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</si>
  <si>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</si>
  <si>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</si>
  <si>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</si>
  <si>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</si>
  <si>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</si>
  <si>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</si>
  <si>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</si>
  <si>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</si>
  <si>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</si>
  <si>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</si>
  <si>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</si>
  <si>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</si>
  <si>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</si>
  <si>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</si>
  <si>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</si>
  <si>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</si>
  <si>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</si>
  <si>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</si>
  <si>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</si>
  <si>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</si>
  <si>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</si>
  <si>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</si>
  <si>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</si>
  <si>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</si>
  <si>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</si>
  <si>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</si>
  <si>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</si>
  <si>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</si>
  <si>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</si>
  <si>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</si>
  <si>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</si>
  <si>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</si>
  <si>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</si>
  <si>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</si>
  <si>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</si>
  <si>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</si>
  <si>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</si>
  <si>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</si>
  <si>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</si>
  <si>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</si>
  <si>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</si>
  <si>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</si>
  <si>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</si>
  <si>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</si>
  <si>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</si>
  <si>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</si>
  <si>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</si>
  <si>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</si>
  <si>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</si>
  <si>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</si>
  <si>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</si>
  <si>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</si>
  <si>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</si>
  <si>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</si>
  <si>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</si>
  <si>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</si>
  <si>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</si>
  <si>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</si>
  <si>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</si>
  <si>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</si>
  <si>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</si>
  <si>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</si>
  <si>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</si>
  <si>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</si>
  <si>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</si>
  <si>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</si>
  <si>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</si>
  <si>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</si>
  <si>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</si>
  <si>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</si>
  <si>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</si>
  <si>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</si>
  <si>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</si>
  <si>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</si>
  <si>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</si>
  <si>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</si>
  <si>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</si>
  <si>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</si>
  <si>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</si>
  <si>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</si>
  <si>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</si>
  <si>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</si>
  <si>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</si>
  <si>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</si>
  <si>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</si>
  <si>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</si>
  <si>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</si>
  <si>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</si>
  <si>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</si>
  <si>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</si>
  <si>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</si>
  <si>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</si>
  <si>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</si>
  <si>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</si>
  <si>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</si>
  <si>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</si>
  <si>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</si>
  <si>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</si>
  <si>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</si>
  <si>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</si>
  <si>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</si>
  <si>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</si>
  <si>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</si>
  <si>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</si>
  <si>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</si>
  <si>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</si>
  <si>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</si>
  <si>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</si>
  <si>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</si>
  <si>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</si>
  <si>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</si>
  <si>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</si>
  <si>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</si>
  <si>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</si>
  <si>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</si>
  <si>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</si>
  <si>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</si>
  <si>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</si>
  <si>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</si>
  <si>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</si>
  <si>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</si>
  <si>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</si>
  <si>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</si>
  <si>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</si>
  <si>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</si>
  <si>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</si>
  <si>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</si>
  <si>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</si>
  <si>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</si>
  <si>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</si>
  <si>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</si>
  <si>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</si>
  <si>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</si>
  <si>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</si>
  <si>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</si>
  <si>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</si>
  <si>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</si>
  <si>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</si>
  <si>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</si>
  <si>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</si>
  <si>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</si>
  <si>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</si>
  <si>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</si>
  <si>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</si>
  <si>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</si>
  <si>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</si>
  <si>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</si>
  <si>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</si>
  <si>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</si>
  <si>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</si>
  <si>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</si>
  <si>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</si>
  <si>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</si>
  <si>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</si>
  <si>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</si>
  <si>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</si>
  <si>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</si>
  <si>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</si>
  <si>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</si>
  <si>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</si>
  <si>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</si>
  <si>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</si>
  <si>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</si>
  <si>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</si>
  <si>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</si>
  <si>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</si>
  <si>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</si>
  <si>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</si>
  <si>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</si>
  <si>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</si>
  <si>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</si>
  <si>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</si>
  <si>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</si>
  <si>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</si>
  <si>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</si>
  <si>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</si>
  <si>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</si>
  <si>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</si>
  <si>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</si>
  <si>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</si>
  <si>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</si>
  <si>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</si>
  <si>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</si>
  <si>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</si>
  <si>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</si>
  <si>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</si>
  <si>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</si>
  <si>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</si>
  <si>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</si>
  <si>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</si>
  <si>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</si>
  <si>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</si>
  <si>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</si>
  <si>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</si>
  <si>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</si>
  <si>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</si>
  <si>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</si>
  <si>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</si>
  <si>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</si>
  <si>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</si>
  <si>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</si>
  <si>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</si>
  <si>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</si>
  <si>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</si>
  <si>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</si>
  <si>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</si>
  <si>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</si>
  <si>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</si>
  <si>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</si>
  <si>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</si>
  <si>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</si>
  <si>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</si>
  <si>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</si>
  <si>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</si>
  <si>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</si>
  <si>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</si>
  <si>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</si>
  <si>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</si>
  <si>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</si>
  <si>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</si>
  <si>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</si>
  <si>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</si>
  <si>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</si>
  <si>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</si>
  <si>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</si>
  <si>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</si>
  <si>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</si>
  <si>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</si>
  <si>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</si>
  <si>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</si>
  <si>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</si>
  <si>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</si>
  <si>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</si>
  <si>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</si>
  <si>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</si>
  <si>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</si>
  <si>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</si>
  <si>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</si>
  <si>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</si>
  <si>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</si>
  <si>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</si>
  <si>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</si>
  <si>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</si>
  <si>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</si>
  <si>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</si>
  <si>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</si>
  <si>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</si>
  <si>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</si>
  <si>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</si>
  <si>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</si>
  <si>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</si>
  <si>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</si>
  <si>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</si>
  <si>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</si>
  <si>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</si>
  <si>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</si>
  <si>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</si>
  <si>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</si>
  <si>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</si>
  <si>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</si>
  <si>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</si>
  <si>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</si>
  <si>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</si>
  <si>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</si>
  <si>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</si>
  <si>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</si>
  <si>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</si>
  <si>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</si>
  <si>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</si>
  <si>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</si>
  <si>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</si>
  <si>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</si>
  <si>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</si>
  <si>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</si>
  <si>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</si>
  <si>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</si>
  <si>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</si>
  <si>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</si>
  <si>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</si>
  <si>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</si>
  <si>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</si>
  <si>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</si>
  <si>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</si>
  <si>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</si>
  <si>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</si>
  <si>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</si>
  <si>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</si>
  <si>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</si>
  <si>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</si>
  <si>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</si>
  <si>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</si>
  <si>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</si>
  <si>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</si>
  <si>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</si>
  <si>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</si>
  <si>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</si>
  <si>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</si>
  <si>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</si>
  <si>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</si>
  <si>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</si>
  <si>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</si>
  <si>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</si>
  <si>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</si>
  <si>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</si>
  <si>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</si>
  <si>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</si>
  <si>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</si>
  <si>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</si>
  <si>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</si>
  <si>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</si>
  <si>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</si>
  <si>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</si>
  <si>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</si>
  <si>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</si>
  <si>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</si>
  <si>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</si>
  <si>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</si>
  <si>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</si>
  <si>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</si>
  <si>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</si>
  <si>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</si>
  <si>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</si>
  <si>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</si>
  <si>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</si>
  <si>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</si>
  <si>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</si>
  <si>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</si>
  <si>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</si>
  <si>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</si>
  <si>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</si>
  <si>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</si>
  <si>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</si>
  <si>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</si>
  <si>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</si>
  <si>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</si>
  <si>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</si>
  <si>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</si>
  <si>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</si>
  <si>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</si>
  <si>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</si>
  <si>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</si>
  <si>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</si>
  <si>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</si>
  <si>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</si>
  <si>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</si>
  <si>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</si>
  <si>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</si>
  <si>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</si>
  <si>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</si>
  <si>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</si>
  <si>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</si>
  <si>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</si>
  <si>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</si>
  <si>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</si>
  <si>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</si>
  <si>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</si>
  <si>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</si>
  <si>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</si>
  <si>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</si>
  <si>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</si>
  <si>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</si>
  <si>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</si>
  <si>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</si>
  <si>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</si>
  <si>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</si>
  <si>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</si>
  <si>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</si>
  <si>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</si>
  <si>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</si>
  <si>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</si>
  <si>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</si>
  <si>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</si>
  <si>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</si>
  <si>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</si>
  <si>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</si>
  <si>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</si>
  <si>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</si>
  <si>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</si>
  <si>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</si>
  <si>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</si>
  <si>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</si>
  <si>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</si>
  <si>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</si>
  <si>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</si>
  <si>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</si>
  <si>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</si>
  <si>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</si>
  <si>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</si>
  <si>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</si>
  <si>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</si>
  <si>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</si>
  <si>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</si>
  <si>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</si>
  <si>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</si>
  <si>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</si>
  <si>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</si>
  <si>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</si>
  <si>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</si>
  <si>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</si>
  <si>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</si>
  <si>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</si>
  <si>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</si>
  <si>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</si>
  <si>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</si>
  <si>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</si>
  <si>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</si>
  <si>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</si>
  <si>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</si>
  <si>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</si>
  <si>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</si>
  <si>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</si>
  <si>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</si>
  <si>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</si>
  <si>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</si>
  <si>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</si>
  <si>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</si>
  <si>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</si>
  <si>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</si>
  <si>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</si>
  <si>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</si>
  <si>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</si>
  <si>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</si>
  <si>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</si>
  <si>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</si>
  <si>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</si>
  <si>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</si>
  <si>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</si>
  <si>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</si>
  <si>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</si>
  <si>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</si>
  <si>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</si>
  <si>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</si>
  <si>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</si>
  <si>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</si>
  <si>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</si>
  <si>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</si>
  <si>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</si>
  <si>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</si>
  <si>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</si>
  <si>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</si>
  <si>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</si>
  <si>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</si>
  <si>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</si>
  <si>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</si>
  <si>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</si>
  <si>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</si>
  <si>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</si>
  <si>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</si>
  <si>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</si>
  <si>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</si>
  <si>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</si>
  <si>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</si>
  <si>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</si>
  <si>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</si>
  <si>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</si>
  <si>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</si>
  <si>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</si>
  <si>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</si>
  <si>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</si>
  <si>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</si>
  <si>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</si>
  <si>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</si>
  <si>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</si>
  <si>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</si>
  <si>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</si>
  <si>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</si>
  <si>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</si>
  <si>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</si>
  <si>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</si>
  <si>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</si>
  <si>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</si>
  <si>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</si>
  <si>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</si>
  <si>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</si>
  <si>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</si>
  <si>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</si>
  <si>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</si>
  <si>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</si>
  <si>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</si>
  <si>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</si>
  <si>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</si>
  <si>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</si>
  <si>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</si>
  <si>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</si>
  <si>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</si>
  <si>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</si>
  <si>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</si>
  <si>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</si>
  <si>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</si>
  <si>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</si>
  <si>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</si>
  <si>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</si>
  <si>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</si>
  <si>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</si>
  <si>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</si>
  <si>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</si>
  <si>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</si>
  <si>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</si>
  <si>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</si>
  <si>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</si>
  <si>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</si>
  <si>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</si>
  <si>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</si>
  <si>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</si>
  <si>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</si>
  <si>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</si>
  <si>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</si>
  <si>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</si>
  <si>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</si>
  <si>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</si>
  <si>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</si>
  <si>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</si>
  <si>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</si>
  <si>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</si>
  <si>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</si>
  <si>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</si>
  <si>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</si>
  <si>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</si>
  <si>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</si>
  <si>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</si>
  <si>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</si>
  <si>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</si>
  <si>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</si>
  <si>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</si>
  <si>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</si>
  <si>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</si>
  <si>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</si>
  <si>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</si>
  <si>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</si>
  <si>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</si>
  <si>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</si>
  <si>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</si>
  <si>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</si>
  <si>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</si>
  <si>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</si>
  <si>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</si>
  <si>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</si>
  <si>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</si>
  <si>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</si>
  <si>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</si>
  <si>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</si>
  <si>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</si>
  <si>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</si>
  <si>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</si>
  <si>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</si>
  <si>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</si>
  <si>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</si>
  <si>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</si>
  <si>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</si>
  <si>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</si>
  <si>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</si>
  <si>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</si>
  <si>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</si>
  <si>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</si>
  <si>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</si>
  <si>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</si>
  <si>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</si>
  <si>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</si>
  <si>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</si>
  <si>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</si>
  <si>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</si>
  <si>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</si>
  <si>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</si>
  <si>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</si>
  <si>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</si>
  <si>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</si>
  <si>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</si>
  <si>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</si>
  <si>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</si>
  <si>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</si>
  <si>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</si>
  <si>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</si>
  <si>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</si>
  <si>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</si>
  <si>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</si>
  <si>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</si>
  <si>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</si>
  <si>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</si>
  <si>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</si>
  <si>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</si>
  <si>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</si>
  <si>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</si>
  <si>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</si>
  <si>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</si>
  <si>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</si>
  <si>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</si>
  <si>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</si>
  <si>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</si>
  <si>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</si>
  <si>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</si>
  <si>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</si>
  <si>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</si>
  <si>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</si>
  <si>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</si>
  <si>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</si>
  <si>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</si>
  <si>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</si>
  <si>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</si>
  <si>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</si>
  <si>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</si>
  <si>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</si>
  <si>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</si>
  <si>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</si>
  <si>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</si>
  <si>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</si>
  <si>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</si>
  <si>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</si>
  <si>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</si>
  <si>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</si>
  <si>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</si>
  <si>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</si>
  <si>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</si>
  <si>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</si>
  <si>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</si>
  <si>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</si>
  <si>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</si>
  <si>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</si>
  <si>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</si>
  <si>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</si>
  <si>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</si>
  <si>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</si>
  <si>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</si>
  <si>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</si>
  <si>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</si>
  <si>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</si>
  <si>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</si>
  <si>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</si>
  <si>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</si>
  <si>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</si>
  <si>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</si>
  <si>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</si>
  <si>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</si>
  <si>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</si>
  <si>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</si>
  <si>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</si>
  <si>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</si>
  <si>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</si>
  <si>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</si>
  <si>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</si>
  <si>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</si>
  <si>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</si>
  <si>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</si>
  <si>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</si>
  <si>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</si>
  <si>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</si>
  <si>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</si>
  <si>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</si>
  <si>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</si>
  <si>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</si>
  <si>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</si>
  <si>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</si>
  <si>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</si>
  <si>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</si>
  <si>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</si>
  <si>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</si>
  <si>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</si>
  <si>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</si>
  <si>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</si>
  <si>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</si>
  <si>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</si>
  <si>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</si>
  <si>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</si>
  <si>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</si>
  <si>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</si>
  <si>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</si>
  <si>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</si>
  <si>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</si>
  <si>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</si>
  <si>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</si>
  <si>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</si>
  <si>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</si>
  <si>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</si>
  <si>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</si>
  <si>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</si>
  <si>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</si>
  <si>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</si>
  <si>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</si>
  <si>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</si>
  <si>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</si>
  <si>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</si>
  <si>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</si>
  <si>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</si>
  <si>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</si>
  <si>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</si>
  <si>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</si>
  <si>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</si>
  <si>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</si>
  <si>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</si>
  <si>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</si>
  <si>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</si>
  <si>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</si>
  <si>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</si>
  <si>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</si>
  <si>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</si>
  <si>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</si>
  <si>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</si>
  <si>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</si>
  <si>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</si>
  <si>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</si>
  <si>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</si>
  <si>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</si>
  <si>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</si>
  <si>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</si>
  <si>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</si>
  <si>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</si>
  <si>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</si>
  <si>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</si>
  <si>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</si>
  <si>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</si>
  <si>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</si>
  <si>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</si>
  <si>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</si>
  <si>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</si>
  <si>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</si>
  <si>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</si>
  <si>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</si>
  <si>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</si>
  <si>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</si>
  <si>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</si>
  <si>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</si>
  <si>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</si>
  <si>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</si>
  <si>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</si>
  <si>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</si>
  <si>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</si>
  <si>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</si>
  <si>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</si>
  <si>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</si>
  <si>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</si>
  <si>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</si>
  <si>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</si>
  <si>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</si>
  <si>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</si>
  <si>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</si>
  <si>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</si>
  <si>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</si>
  <si>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</si>
  <si>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</si>
  <si>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</si>
  <si>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</si>
  <si>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</si>
  <si>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</si>
  <si>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</si>
  <si>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</si>
  <si>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</si>
  <si>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</si>
  <si>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</si>
  <si>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</si>
  <si>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</si>
  <si>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</si>
  <si>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</si>
  <si>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</si>
  <si>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</si>
  <si>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</si>
  <si>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</si>
  <si>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</si>
  <si>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</si>
  <si>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</si>
  <si>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</si>
  <si>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</si>
  <si>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</si>
  <si>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</si>
  <si>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</si>
  <si>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</si>
  <si>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</si>
  <si>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</si>
  <si>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</si>
  <si>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</si>
  <si>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</si>
  <si>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</si>
  <si>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</si>
  <si>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</si>
  <si>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</si>
  <si>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</si>
  <si>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</si>
  <si>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</si>
  <si>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</si>
  <si>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</si>
  <si>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</si>
  <si>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</si>
  <si>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</si>
  <si>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</si>
  <si>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</si>
  <si>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</si>
  <si>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</si>
  <si>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</si>
  <si>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</si>
  <si>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</si>
  <si>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</si>
  <si>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</si>
  <si>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</si>
  <si>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</si>
  <si>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</si>
  <si>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</si>
  <si>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</si>
  <si>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</si>
  <si>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</si>
  <si>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</si>
  <si>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</si>
  <si>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</si>
  <si>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</si>
  <si>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</si>
  <si>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</si>
  <si>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</si>
  <si>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</si>
  <si>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</si>
  <si>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</si>
  <si>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</si>
  <si>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</si>
  <si>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</si>
  <si>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</si>
  <si>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</si>
  <si>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</si>
  <si>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</si>
  <si>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</si>
  <si>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</si>
  <si>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</si>
  <si>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</si>
  <si>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</si>
  <si>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</si>
  <si>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</si>
  <si>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</si>
  <si>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</si>
  <si>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</si>
  <si>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</si>
  <si>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</si>
  <si>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</si>
  <si>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</si>
  <si>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</si>
  <si>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</si>
  <si>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</si>
  <si>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</si>
  <si>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</si>
  <si>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</si>
  <si>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</si>
  <si>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</si>
  <si>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</si>
  <si>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</si>
  <si>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</si>
  <si>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</si>
  <si>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</si>
  <si>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</si>
  <si>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</si>
  <si>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</si>
  <si>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</si>
  <si>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</si>
  <si>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</si>
  <si>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</si>
  <si>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</si>
  <si>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</si>
  <si>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</si>
  <si>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</si>
  <si>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</si>
  <si>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</si>
  <si>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</si>
  <si>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</si>
  <si>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</si>
  <si>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</si>
  <si>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</si>
  <si>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</si>
  <si>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</si>
  <si>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</si>
  <si>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</si>
  <si>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</si>
  <si>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</si>
  <si>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</si>
  <si>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</si>
  <si>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</si>
  <si>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</si>
  <si>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</si>
  <si>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</si>
  <si>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</si>
  <si>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</si>
  <si>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</si>
  <si>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</si>
  <si>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</si>
  <si>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</si>
  <si>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</si>
  <si>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</si>
  <si>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</si>
  <si>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</si>
  <si>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</si>
  <si>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</si>
  <si>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</si>
  <si>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</si>
  <si>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</si>
  <si>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</si>
  <si>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</si>
  <si>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</si>
  <si>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</si>
  <si>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</si>
  <si>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</si>
  <si>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</si>
  <si>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</si>
  <si>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</si>
  <si>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</si>
  <si>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</si>
  <si>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</si>
  <si>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</si>
  <si>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</si>
  <si>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</si>
  <si>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</si>
  <si>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</si>
  <si>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</si>
  <si>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</si>
  <si>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</si>
  <si>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</si>
  <si>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</si>
  <si>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</si>
  <si>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</si>
  <si>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</si>
  <si>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</si>
  <si>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</si>
  <si>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</si>
  <si>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</si>
  <si>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</si>
  <si>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</si>
  <si>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</si>
  <si>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</si>
  <si>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</si>
  <si>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</si>
  <si>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</si>
  <si>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</si>
  <si>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</si>
  <si>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</si>
  <si>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</si>
  <si>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</si>
  <si>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</si>
  <si>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</si>
  <si>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</si>
  <si>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</si>
  <si>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</si>
  <si>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</si>
  <si>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</si>
  <si>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</si>
  <si>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</si>
  <si>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</si>
  <si>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</si>
  <si>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</si>
  <si>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</si>
  <si>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</si>
  <si>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</si>
  <si>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</si>
  <si>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</si>
  <si>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</si>
  <si>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</si>
  <si>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</si>
  <si>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</si>
  <si>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</si>
  <si>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</si>
  <si>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</si>
  <si>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</si>
  <si>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</si>
  <si>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</si>
  <si>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</si>
  <si>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</si>
  <si>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</si>
  <si>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</si>
  <si>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</si>
  <si>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</si>
  <si>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</si>
  <si>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</si>
  <si>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</si>
  <si>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</si>
  <si>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</si>
  <si>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</si>
  <si>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</si>
  <si>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</si>
  <si>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</si>
  <si>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</si>
  <si>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</si>
  <si>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</si>
  <si>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</si>
  <si>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</si>
  <si>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</si>
  <si>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</si>
  <si>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</si>
  <si>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</si>
  <si>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</si>
  <si>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</si>
  <si>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</si>
  <si>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</si>
  <si>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</si>
  <si>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</si>
  <si>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</si>
  <si>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</si>
  <si>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</si>
  <si>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</si>
  <si>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</si>
  <si>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</si>
  <si>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</si>
  <si>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</si>
  <si>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</si>
  <si>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</si>
  <si>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</si>
  <si>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</si>
  <si>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</si>
  <si>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</si>
  <si>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</si>
  <si>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</si>
  <si>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</si>
  <si>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</si>
  <si>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</si>
  <si>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</si>
  <si>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</si>
  <si>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</si>
  <si>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</si>
  <si>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</si>
  <si>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</si>
  <si>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</si>
  <si>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</si>
  <si>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</si>
  <si>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</si>
  <si>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</si>
  <si>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</si>
  <si>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</si>
  <si>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</si>
  <si>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</si>
  <si>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</si>
  <si>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</si>
  <si>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</si>
  <si>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</si>
  <si>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</si>
  <si>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</si>
  <si>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</si>
  <si>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</si>
  <si>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</si>
  <si>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</si>
  <si>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</si>
  <si>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</si>
  <si>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</si>
  <si>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</si>
  <si>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</si>
  <si>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</si>
  <si>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</si>
  <si>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</si>
  <si>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</si>
  <si>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</si>
  <si>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</si>
  <si>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</si>
  <si>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</si>
  <si>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</si>
  <si>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</si>
  <si>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</si>
  <si>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</si>
  <si>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</si>
  <si>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</si>
  <si>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</si>
  <si>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</si>
  <si>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</si>
  <si>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</si>
  <si>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</si>
  <si>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</si>
  <si>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</si>
  <si>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</si>
  <si>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</si>
  <si>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</si>
  <si>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</si>
  <si>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</si>
  <si>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</si>
  <si>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</si>
  <si>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</si>
  <si>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</si>
  <si>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</si>
  <si>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</si>
  <si>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</si>
  <si>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</si>
  <si>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</si>
  <si>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</si>
  <si>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</si>
  <si>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</si>
  <si>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</si>
  <si>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</si>
  <si>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</si>
  <si>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</si>
  <si>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</si>
  <si>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</si>
  <si>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</si>
  <si>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</si>
  <si>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</si>
  <si>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</si>
  <si>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</si>
  <si>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</si>
  <si>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</si>
  <si>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</si>
  <si>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</si>
  <si>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</si>
  <si>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</si>
  <si>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</si>
  <si>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</si>
  <si>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</si>
  <si>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</si>
  <si>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</si>
  <si>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</si>
  <si>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</si>
  <si>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</si>
  <si>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</si>
  <si>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</si>
  <si>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</si>
  <si>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</si>
  <si>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</si>
  <si>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</si>
  <si>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</si>
  <si>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</si>
  <si>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</si>
  <si>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</si>
  <si>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</si>
  <si>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</si>
  <si>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</si>
  <si>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</si>
  <si>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</si>
  <si>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</si>
  <si>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</si>
  <si>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</si>
  <si>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</si>
  <si>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</si>
  <si>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</si>
  <si>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</si>
  <si>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</si>
  <si>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</si>
  <si>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</si>
  <si>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</si>
  <si>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</si>
  <si>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</si>
  <si>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</si>
  <si>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</si>
  <si>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</si>
  <si>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</si>
  <si>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</si>
  <si>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</si>
  <si>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</si>
  <si>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</si>
  <si>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</si>
  <si>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</si>
  <si>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</si>
  <si>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</si>
  <si>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</si>
  <si>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</si>
  <si>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</si>
  <si>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</si>
  <si>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</si>
  <si>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</si>
  <si>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</si>
  <si>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</si>
  <si>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</si>
  <si>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</si>
  <si>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</si>
  <si>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</si>
  <si>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</si>
  <si>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</si>
  <si>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</si>
  <si>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</si>
  <si>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</si>
  <si>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</si>
  <si>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</si>
  <si>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</si>
  <si>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</si>
  <si>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</si>
  <si>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</si>
  <si>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</si>
  <si>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</si>
  <si>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</si>
  <si>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</si>
  <si>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</si>
  <si>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</si>
  <si>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</si>
  <si>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</si>
  <si>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</si>
  <si>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</si>
  <si>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</si>
  <si>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</si>
  <si>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</si>
  <si>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</si>
  <si>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</si>
  <si>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</si>
  <si>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</si>
  <si>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</si>
  <si>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</si>
  <si>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</si>
  <si>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</si>
  <si>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</si>
  <si>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</si>
  <si>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</si>
  <si>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</si>
  <si>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</si>
  <si>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</si>
  <si>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</si>
  <si>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</si>
  <si>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</si>
  <si>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</si>
  <si>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</si>
  <si>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</si>
  <si>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</si>
  <si>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</si>
  <si>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</si>
  <si>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</si>
  <si>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</si>
  <si>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</si>
  <si>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</si>
  <si>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</si>
  <si>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</si>
  <si>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</si>
  <si>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</si>
  <si>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</si>
  <si>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</si>
  <si>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</si>
  <si>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</si>
  <si>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</si>
  <si>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</si>
  <si>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</si>
  <si>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</si>
  <si>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</si>
  <si>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</si>
  <si>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</si>
  <si>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</si>
  <si>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</si>
  <si>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</si>
  <si>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</si>
  <si>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</si>
  <si>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</si>
  <si>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</si>
  <si>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</si>
  <si>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</si>
  <si>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</si>
  <si>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</si>
  <si>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</si>
  <si>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</si>
  <si>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</si>
  <si>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</si>
  <si>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</si>
  <si>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</si>
  <si>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</si>
  <si>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</si>
  <si>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</si>
  <si>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</si>
  <si>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</si>
  <si>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</si>
  <si>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</si>
  <si>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</si>
  <si>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</si>
  <si>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</si>
  <si>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</si>
  <si>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</si>
  <si>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</si>
  <si>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</si>
  <si>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</si>
  <si>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</si>
  <si>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</si>
  <si>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</si>
  <si>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</si>
  <si>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</si>
  <si>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</si>
  <si>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</si>
  <si>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</si>
  <si>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</si>
  <si>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</si>
  <si>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</si>
  <si>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</si>
  <si>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</si>
  <si>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</si>
  <si>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</si>
  <si>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</si>
  <si>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</si>
  <si>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</si>
  <si>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</si>
  <si>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</si>
  <si>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</si>
  <si>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</si>
  <si>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</si>
  <si>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</si>
  <si>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</si>
  <si>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</si>
  <si>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</si>
  <si>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</si>
  <si>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</si>
  <si>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</si>
  <si>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</si>
  <si>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</si>
  <si>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</si>
  <si>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</si>
  <si>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</si>
  <si>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</si>
  <si>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</si>
  <si>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</si>
  <si>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</si>
  <si>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</si>
  <si>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</si>
  <si>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</si>
  <si>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</si>
  <si>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</si>
  <si>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</si>
  <si>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</si>
  <si>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</si>
  <si>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</si>
  <si>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</si>
  <si>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</si>
  <si>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</si>
  <si>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</si>
  <si>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</si>
  <si>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</si>
  <si>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</si>
  <si>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</si>
  <si>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</si>
  <si>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</si>
  <si>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</si>
  <si>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</si>
  <si>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</si>
  <si>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</si>
  <si>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</si>
  <si>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</si>
  <si>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</si>
  <si>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</si>
  <si>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</si>
  <si>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</si>
  <si>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</si>
  <si>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</si>
  <si>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</si>
  <si>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</si>
  <si>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</si>
  <si>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</si>
  <si>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</si>
  <si>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</si>
  <si>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</si>
  <si>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</si>
  <si>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</si>
  <si>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</si>
  <si>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</si>
  <si>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</si>
  <si>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</si>
  <si>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</si>
  <si>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</si>
  <si>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</si>
  <si>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</si>
  <si>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</si>
  <si>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</si>
  <si>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</si>
  <si>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</si>
  <si>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</si>
  <si>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</si>
  <si>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</si>
  <si>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</si>
  <si>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</si>
  <si>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</si>
  <si>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</si>
  <si>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</si>
  <si>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</si>
  <si>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</si>
  <si>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</si>
  <si>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</si>
  <si>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</si>
  <si>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</si>
  <si>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</si>
  <si>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</si>
  <si>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</si>
  <si>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</si>
  <si>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</si>
  <si>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</si>
  <si>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</si>
  <si>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</si>
  <si>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</si>
  <si>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</si>
  <si>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</si>
  <si>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</si>
  <si>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</si>
  <si>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</si>
  <si>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</si>
  <si>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</si>
  <si>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</si>
  <si>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</si>
  <si>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</si>
  <si>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</si>
  <si>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</si>
  <si>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</si>
  <si>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</si>
  <si>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</si>
  <si>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</si>
  <si>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</si>
  <si>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</si>
  <si>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</si>
  <si>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</si>
  <si>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</si>
  <si>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</si>
  <si>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</si>
  <si>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</si>
  <si>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</si>
  <si>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</si>
  <si>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</si>
  <si>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</si>
  <si>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</si>
  <si>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</si>
  <si>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</si>
  <si>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</si>
  <si>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</si>
  <si>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</si>
  <si>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</si>
  <si>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</si>
  <si>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</si>
  <si>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</si>
  <si>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</si>
  <si>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</si>
  <si>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</si>
  <si>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</si>
  <si>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</si>
  <si>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</si>
  <si>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</si>
  <si>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</si>
  <si>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</si>
  <si>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</si>
  <si>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</si>
  <si>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</si>
  <si>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</si>
  <si>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</si>
  <si>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</si>
  <si>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</si>
  <si>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</si>
  <si>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</si>
  <si>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</si>
  <si>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</si>
  <si>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</si>
  <si>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</si>
  <si>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</si>
  <si>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</si>
  <si>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</si>
  <si>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</si>
  <si>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</si>
  <si>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</si>
  <si>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</si>
  <si>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</si>
  <si>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</si>
  <si>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</si>
  <si>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</si>
  <si>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</si>
  <si>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</si>
  <si>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</si>
  <si>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</si>
  <si>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</si>
  <si>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</si>
  <si>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</si>
  <si>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</si>
  <si>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</si>
  <si>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</si>
  <si>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</si>
  <si>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</si>
  <si>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</si>
  <si>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</si>
  <si>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</si>
  <si>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</si>
  <si>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</si>
  <si>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</si>
  <si>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</si>
  <si>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</si>
  <si>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</si>
  <si>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</si>
  <si>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</si>
  <si>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</si>
  <si>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</si>
  <si>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</si>
  <si>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</si>
  <si>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</si>
  <si>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</si>
  <si>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</si>
  <si>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</si>
  <si>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</si>
  <si>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</si>
  <si>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</si>
  <si>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</si>
  <si>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</si>
  <si>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</si>
  <si>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</si>
  <si>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</si>
  <si>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</si>
  <si>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</si>
  <si>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</si>
  <si>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</si>
  <si>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</si>
  <si>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</si>
  <si>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</si>
  <si>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</si>
  <si>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</si>
  <si>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</si>
  <si>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</si>
  <si>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</si>
  <si>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</si>
  <si>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</si>
  <si>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</si>
  <si>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</si>
  <si>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</si>
  <si>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</si>
  <si>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</si>
  <si>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</si>
  <si>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</si>
  <si>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</si>
  <si>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</si>
  <si>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</si>
  <si>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</si>
  <si>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</si>
  <si>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</si>
  <si>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</si>
  <si>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</si>
  <si>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</si>
  <si>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</si>
  <si>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</si>
  <si>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</si>
  <si>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</si>
  <si>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</si>
  <si>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</si>
  <si>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</si>
  <si>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</si>
  <si>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</si>
  <si>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</si>
  <si>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</si>
  <si>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</si>
  <si>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</si>
  <si>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</si>
  <si>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</si>
  <si>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</si>
  <si>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</si>
  <si>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</si>
  <si>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</si>
  <si>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</si>
  <si>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</si>
  <si>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</si>
  <si>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</si>
  <si>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</si>
  <si>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</si>
  <si>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</si>
  <si>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</si>
  <si>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</si>
  <si>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</si>
  <si>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</si>
  <si>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</si>
  <si>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</si>
  <si>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</si>
  <si>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</si>
  <si>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</si>
  <si>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</si>
  <si>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</si>
  <si>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</si>
  <si>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</si>
  <si>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</si>
  <si>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</si>
  <si>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</si>
  <si>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</si>
  <si>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</si>
  <si>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</si>
  <si>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</si>
  <si>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</si>
  <si>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</si>
  <si>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</si>
  <si>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</si>
  <si>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</si>
  <si>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</si>
  <si>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</si>
  <si>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</si>
  <si>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</si>
  <si>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</si>
  <si>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</si>
  <si>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</si>
  <si>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</si>
  <si>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</si>
  <si>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</si>
  <si>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</si>
  <si>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</si>
  <si>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</si>
  <si>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</si>
  <si>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</si>
  <si>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</si>
  <si>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</si>
  <si>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</si>
  <si>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</si>
  <si>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</si>
  <si>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</si>
  <si>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</si>
  <si>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</si>
  <si>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</si>
  <si>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</si>
  <si>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</si>
  <si>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</si>
  <si>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</si>
  <si>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</si>
  <si>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</si>
  <si>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</si>
  <si>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</si>
  <si>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</si>
  <si>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</si>
  <si>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</si>
  <si>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</si>
  <si>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</si>
  <si>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</si>
  <si>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</si>
  <si>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</si>
  <si>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</si>
  <si>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</si>
  <si>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</si>
  <si>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</si>
  <si>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</si>
  <si>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</si>
  <si>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</si>
  <si>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</si>
  <si>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</si>
  <si>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</si>
  <si>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</si>
  <si>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</si>
  <si>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</si>
  <si>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</si>
  <si>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</si>
  <si>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</si>
  <si>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</si>
  <si>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</si>
  <si>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</si>
  <si>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</si>
  <si>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</si>
  <si>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</si>
  <si>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</si>
  <si>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</si>
  <si>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</si>
  <si>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</si>
  <si>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</si>
  <si>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</si>
  <si>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</si>
  <si>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</si>
  <si>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</si>
  <si>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</si>
  <si>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</si>
  <si>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</si>
  <si>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</si>
  <si>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</si>
  <si>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</si>
  <si>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</si>
  <si>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</si>
  <si>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</si>
  <si>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</si>
  <si>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</si>
  <si>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</si>
  <si>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</si>
  <si>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</si>
  <si>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</si>
  <si>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</si>
  <si>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</si>
  <si>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</si>
  <si>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</si>
  <si>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</si>
  <si>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</si>
  <si>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</si>
  <si>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</si>
  <si>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</si>
  <si>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</si>
  <si>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</si>
  <si>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</si>
  <si>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</si>
  <si>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</si>
  <si>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</si>
  <si>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</si>
  <si>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</si>
  <si>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</si>
  <si>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</si>
  <si>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</si>
  <si>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</si>
  <si>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</si>
  <si>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</si>
  <si>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</si>
  <si>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</si>
  <si>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</si>
  <si>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</si>
  <si>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</si>
  <si>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</si>
  <si>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</si>
  <si>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</si>
  <si>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</si>
  <si>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</si>
  <si>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</si>
  <si>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</si>
  <si>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</si>
  <si>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</si>
  <si>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</si>
  <si>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</si>
  <si>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</si>
  <si>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</si>
  <si>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</si>
  <si>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</si>
  <si>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</si>
  <si>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</si>
  <si>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</si>
  <si>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</si>
  <si>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</si>
  <si>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</si>
  <si>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</si>
  <si>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</si>
  <si>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</si>
  <si>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</si>
  <si>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</si>
  <si>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</si>
  <si>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</si>
  <si>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</si>
  <si>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</si>
  <si>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</si>
  <si>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</si>
  <si>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</si>
  <si>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</si>
  <si>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</si>
  <si>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</si>
  <si>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</si>
  <si>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</si>
  <si>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</si>
  <si>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</si>
  <si>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</si>
  <si>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</si>
  <si>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</si>
  <si>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</si>
  <si>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</si>
  <si>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</si>
  <si>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</si>
  <si>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</si>
  <si>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</si>
  <si>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</si>
  <si>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</si>
  <si>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</si>
  <si>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</si>
  <si>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</si>
  <si>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</si>
  <si>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</si>
  <si>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</si>
  <si>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</si>
  <si>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</si>
  <si>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</si>
  <si>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</si>
  <si>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</si>
  <si>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</si>
  <si>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</si>
  <si>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</si>
  <si>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</si>
  <si>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</si>
  <si>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</si>
  <si>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</si>
  <si>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</si>
  <si>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</si>
  <si>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</si>
  <si>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</si>
  <si>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</si>
  <si>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</si>
  <si>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</si>
  <si>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</si>
  <si>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</si>
  <si>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</si>
  <si>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</si>
  <si>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</si>
  <si>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</si>
  <si>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</si>
  <si>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</si>
  <si>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</si>
  <si>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</si>
  <si>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</si>
  <si>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</si>
  <si>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</si>
  <si>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</si>
  <si>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</si>
  <si>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</si>
  <si>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</si>
  <si>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</si>
  <si>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</si>
  <si>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</si>
  <si>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</si>
  <si>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</si>
  <si>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</si>
  <si>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</si>
  <si>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</si>
  <si>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</si>
  <si>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</si>
  <si>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</si>
  <si>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</si>
  <si>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</si>
  <si>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</si>
  <si>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</si>
  <si>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</si>
  <si>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</si>
  <si>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</si>
  <si>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</si>
  <si>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</si>
  <si>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</si>
  <si>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</si>
  <si>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</si>
  <si>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</si>
  <si>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</si>
  <si>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</si>
  <si>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</si>
  <si>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</si>
  <si>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</si>
  <si>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</si>
  <si>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</si>
  <si>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</si>
  <si>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</si>
  <si>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</si>
  <si>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</si>
  <si>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</si>
  <si>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</si>
  <si>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</si>
  <si>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</si>
  <si>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</si>
  <si>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</si>
  <si>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</si>
  <si>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</si>
  <si>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</si>
  <si>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</si>
  <si>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</si>
  <si>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</si>
  <si>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</si>
  <si>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</si>
  <si>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</si>
  <si>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</si>
  <si>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</si>
  <si>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</si>
  <si>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</si>
  <si>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</si>
  <si>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</si>
  <si>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</si>
  <si>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</si>
  <si>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</si>
  <si>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</si>
  <si>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</si>
  <si>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</si>
  <si>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</si>
  <si>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</si>
  <si>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</si>
  <si>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</si>
  <si>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</si>
  <si>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</si>
  <si>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</si>
  <si>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</si>
  <si>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</si>
  <si>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</si>
  <si>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</si>
  <si>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</si>
  <si>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</si>
  <si>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</si>
  <si>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</si>
  <si>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</si>
  <si>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</si>
  <si>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</si>
  <si>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</si>
  <si>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</si>
  <si>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</si>
  <si>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</si>
  <si>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</si>
  <si>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</si>
  <si>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</si>
  <si>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</si>
  <si>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</si>
  <si>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</si>
  <si>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</si>
  <si>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</si>
  <si>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</si>
  <si>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</si>
  <si>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</si>
  <si>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</si>
  <si>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</si>
  <si>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</si>
  <si>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</si>
  <si>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</si>
  <si>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</si>
  <si>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</si>
  <si>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</si>
  <si>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</si>
  <si>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</si>
  <si>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</si>
  <si>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</si>
  <si>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</si>
  <si>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</si>
  <si>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</si>
  <si>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</si>
  <si>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</si>
  <si>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</si>
  <si>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</si>
  <si>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</si>
  <si>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</si>
  <si>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</si>
  <si>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</si>
  <si>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</si>
  <si>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</si>
  <si>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</si>
  <si>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</si>
  <si>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</si>
  <si>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</si>
  <si>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</si>
  <si>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</si>
  <si>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</si>
  <si>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</si>
  <si>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</si>
  <si>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</si>
  <si>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</si>
  <si>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</si>
  <si>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</si>
  <si>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</si>
  <si>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</si>
  <si>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</si>
  <si>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</si>
  <si>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</si>
  <si>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</si>
  <si>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</si>
  <si>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</si>
  <si>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</si>
  <si>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</si>
  <si>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</si>
  <si>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</si>
  <si>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</si>
  <si>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</si>
  <si>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</si>
  <si>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</si>
  <si>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</si>
  <si>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</si>
  <si>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</si>
  <si>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</si>
  <si>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</si>
  <si>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</si>
  <si>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</si>
  <si>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</si>
  <si>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</si>
  <si>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</si>
  <si>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</si>
  <si>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</si>
  <si>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</si>
  <si>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</si>
  <si>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</si>
  <si>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</si>
  <si>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</si>
  <si>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</si>
  <si>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</si>
  <si>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</si>
  <si>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</si>
  <si>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</si>
  <si>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</si>
  <si>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</si>
  <si>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</si>
  <si>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</si>
  <si>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</si>
  <si>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</si>
  <si>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</si>
  <si>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</si>
  <si>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</si>
  <si>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</si>
  <si>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</si>
  <si>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</si>
  <si>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</si>
  <si>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</si>
  <si>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</si>
  <si>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</si>
  <si>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</si>
  <si>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</si>
  <si>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</si>
  <si>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</si>
  <si>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</si>
  <si>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</si>
  <si>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</si>
  <si>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</si>
  <si>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</si>
  <si>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</si>
  <si>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</si>
  <si>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</si>
  <si>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</si>
  <si>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</si>
  <si>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</si>
  <si>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</si>
  <si>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</si>
  <si>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</si>
  <si>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</si>
  <si>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</si>
  <si>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</si>
  <si>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</si>
  <si>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</si>
  <si>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</si>
  <si>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</si>
  <si>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</si>
  <si>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</si>
  <si>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</si>
  <si>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</si>
  <si>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</si>
  <si>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</si>
  <si>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</si>
  <si>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</si>
  <si>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</si>
  <si>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</si>
  <si>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</si>
  <si>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</si>
  <si>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</si>
  <si>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</si>
  <si>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</si>
  <si>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</si>
  <si>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</si>
  <si>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</si>
  <si>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</si>
  <si>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</si>
  <si>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</si>
  <si>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</si>
  <si>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</si>
  <si>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</si>
  <si>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</si>
  <si>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</si>
  <si>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</si>
  <si>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</si>
  <si>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</si>
  <si>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</si>
  <si>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</si>
  <si>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</si>
  <si>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</si>
  <si>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</si>
  <si>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</si>
  <si>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</si>
  <si>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</si>
  <si>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</si>
  <si>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</si>
  <si>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</si>
  <si>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</si>
  <si>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</si>
  <si>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</si>
  <si>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</si>
  <si>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</si>
  <si>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</si>
  <si>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</si>
  <si>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</si>
  <si>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</si>
  <si>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</si>
  <si>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</si>
  <si>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</si>
  <si>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</si>
  <si>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</si>
  <si>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</si>
  <si>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</si>
  <si>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</si>
  <si>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</si>
  <si>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</si>
  <si>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</si>
  <si>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</si>
  <si>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</si>
  <si>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</si>
  <si>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</si>
  <si>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</si>
  <si>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</si>
  <si>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</si>
  <si>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</si>
  <si>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</si>
  <si>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</si>
  <si>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</si>
  <si>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</si>
  <si>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</si>
  <si>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</si>
  <si>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</si>
  <si>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</si>
  <si>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</si>
  <si>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</si>
  <si>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</si>
  <si>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</si>
  <si>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</si>
  <si>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</si>
  <si>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</si>
  <si>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</si>
  <si>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</si>
  <si>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</si>
  <si>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</si>
  <si>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</si>
  <si>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</si>
  <si>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</si>
  <si>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</si>
  <si>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</si>
  <si>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</si>
  <si>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</si>
  <si>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</si>
  <si>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</si>
  <si>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</si>
  <si>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</si>
  <si>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</si>
  <si>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</si>
  <si>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</si>
  <si>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</si>
  <si>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</si>
  <si>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</si>
  <si>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</si>
  <si>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</si>
  <si>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</si>
  <si>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</si>
  <si>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</si>
  <si>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</si>
  <si>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</si>
  <si>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</si>
  <si>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</si>
  <si>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</si>
  <si>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</si>
  <si>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</si>
  <si>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</si>
  <si>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</si>
  <si>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</si>
  <si>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</si>
  <si>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</si>
  <si>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</si>
  <si>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</si>
  <si>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</si>
  <si>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</si>
  <si>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</si>
  <si>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</si>
  <si>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</si>
  <si>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</si>
  <si>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</si>
  <si>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</si>
  <si>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</si>
  <si>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</si>
  <si>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</si>
  <si>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</si>
  <si>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</si>
  <si>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</si>
  <si>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</si>
  <si>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</si>
  <si>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</si>
  <si>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</si>
  <si>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</si>
  <si>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</si>
  <si>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</si>
  <si>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</si>
  <si>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</si>
  <si>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</si>
  <si>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</si>
  <si>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</si>
  <si>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</si>
  <si>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</si>
  <si>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</si>
  <si>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</si>
  <si>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</si>
  <si>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</si>
  <si>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</si>
  <si>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</si>
  <si>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</si>
  <si>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</si>
  <si>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</si>
  <si>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</si>
  <si>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</si>
  <si>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</si>
  <si>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</si>
  <si>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</si>
  <si>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</si>
  <si>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</si>
  <si>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</si>
  <si>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</si>
  <si>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</si>
  <si>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</si>
  <si>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</si>
  <si>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</si>
  <si>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</si>
  <si>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</si>
  <si>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</si>
  <si>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</si>
  <si>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</si>
  <si>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</si>
  <si>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</si>
  <si>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</si>
  <si>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</si>
  <si>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</si>
  <si>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</si>
  <si>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</si>
  <si>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</si>
  <si>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</si>
  <si>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</si>
  <si>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</si>
  <si>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</si>
  <si>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</si>
  <si>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</si>
  <si>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</si>
  <si>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</si>
  <si>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</si>
  <si>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</si>
  <si>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</si>
  <si>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</si>
  <si>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</si>
  <si>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</si>
  <si>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</si>
  <si>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</si>
  <si>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</si>
  <si>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</si>
  <si>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</si>
  <si>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</si>
  <si>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</si>
  <si>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</si>
  <si>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</si>
  <si>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</si>
  <si>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</si>
  <si>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</si>
  <si>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</si>
  <si>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</si>
  <si>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</si>
  <si>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</si>
  <si>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</si>
  <si>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</si>
  <si>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</si>
  <si>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</si>
  <si>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</si>
  <si>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</si>
  <si>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</si>
  <si>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</si>
  <si>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</si>
  <si>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</si>
  <si>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</si>
  <si>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</si>
  <si>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</si>
  <si>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</si>
  <si>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</si>
  <si>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</si>
  <si>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</si>
  <si>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</si>
  <si>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</si>
  <si>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</si>
  <si>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</si>
  <si>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</si>
  <si>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</si>
  <si>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</si>
  <si>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</si>
  <si>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</si>
  <si>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</si>
  <si>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</si>
  <si>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</si>
  <si>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</si>
  <si>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</si>
  <si>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</si>
  <si>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</si>
  <si>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</si>
  <si>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</si>
  <si>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</si>
  <si>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</si>
  <si>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</si>
  <si>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</si>
  <si>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</si>
  <si>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</si>
  <si>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</si>
  <si>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</si>
  <si>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</si>
  <si>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</si>
  <si>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</si>
  <si>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</si>
  <si>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</si>
  <si>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</si>
  <si>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</si>
  <si>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</si>
  <si>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</si>
  <si>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</si>
  <si>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</si>
  <si>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</si>
  <si>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</si>
  <si>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</si>
  <si>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</si>
  <si>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</si>
  <si>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</si>
  <si>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</si>
  <si>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</si>
  <si>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</si>
  <si>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</si>
  <si>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</si>
  <si>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</si>
  <si>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</si>
  <si>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</si>
  <si>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</si>
  <si>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</si>
  <si>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</si>
  <si>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</si>
  <si>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</si>
  <si>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</si>
  <si>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</si>
  <si>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</si>
  <si>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</si>
  <si>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</si>
  <si>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</si>
  <si>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</si>
  <si>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</si>
  <si>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</si>
  <si>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</si>
  <si>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</si>
  <si>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</si>
  <si>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</si>
  <si>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</si>
  <si>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</si>
  <si>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</si>
  <si>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</si>
  <si>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</si>
  <si>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</si>
  <si>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</si>
  <si>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</si>
  <si>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</si>
  <si>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</si>
  <si>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</si>
  <si>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</si>
  <si>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</si>
  <si>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</si>
  <si>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</si>
  <si>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</si>
  <si>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</si>
  <si>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</si>
  <si>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</si>
  <si>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</si>
  <si>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</si>
  <si>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</si>
  <si>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</si>
  <si>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</si>
  <si>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</si>
  <si>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</si>
  <si>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</si>
  <si>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</si>
  <si>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</si>
  <si>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</si>
  <si>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</si>
  <si>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</si>
  <si>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</si>
  <si>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</si>
  <si>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</si>
  <si>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</si>
  <si>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</si>
  <si>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</si>
  <si>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</si>
  <si>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</si>
  <si>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</si>
  <si>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</si>
  <si>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</si>
  <si>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</si>
  <si>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</si>
  <si>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</si>
  <si>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</si>
  <si>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</si>
  <si>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</si>
  <si>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</si>
  <si>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</si>
  <si>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</si>
  <si>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</si>
  <si>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</si>
  <si>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</si>
  <si>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</si>
  <si>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</si>
  <si>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</si>
  <si>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</si>
  <si>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</si>
  <si>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</si>
  <si>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</si>
  <si>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</si>
  <si>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</si>
  <si>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</si>
  <si>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</si>
  <si>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</si>
  <si>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</si>
  <si>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</si>
  <si>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</si>
  <si>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</si>
  <si>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</si>
  <si>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</si>
  <si>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</si>
  <si>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</si>
  <si>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</si>
  <si>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</si>
  <si>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</si>
  <si>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</si>
  <si>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</si>
  <si>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</si>
  <si>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</si>
  <si>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</si>
  <si>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</si>
  <si>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</si>
  <si>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</si>
  <si>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</si>
  <si>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</si>
  <si>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</si>
  <si>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</si>
  <si>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</si>
  <si>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</si>
  <si>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</si>
  <si>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</si>
  <si>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</si>
  <si>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</si>
  <si>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</si>
  <si>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</si>
  <si>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</si>
  <si>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</si>
  <si>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</si>
  <si>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</si>
  <si>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</si>
  <si>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</si>
  <si>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</si>
  <si>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</si>
  <si>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</si>
  <si>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</si>
  <si>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</si>
  <si>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</si>
  <si>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</si>
  <si>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</si>
  <si>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</si>
  <si>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</si>
  <si>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</si>
  <si>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</si>
  <si>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</si>
  <si>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</si>
  <si>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</si>
  <si>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</si>
  <si>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</si>
  <si>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</si>
  <si>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</si>
  <si>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</si>
  <si>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</si>
  <si>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</si>
  <si>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</si>
  <si>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</si>
  <si>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</si>
  <si>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</si>
  <si>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</si>
  <si>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</si>
  <si>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</si>
  <si>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</si>
  <si>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</si>
  <si>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</si>
  <si>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</si>
  <si>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</si>
  <si>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</si>
  <si>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</si>
  <si>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</si>
  <si>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</si>
  <si>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</si>
  <si>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</si>
  <si>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</si>
  <si>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</si>
  <si>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</si>
  <si>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</si>
  <si>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</si>
  <si>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</si>
  <si>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</si>
  <si>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</si>
  <si>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</si>
  <si>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</si>
  <si>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</si>
  <si>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</si>
  <si>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</si>
  <si>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</si>
  <si>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</si>
  <si>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</si>
  <si>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</si>
  <si>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</si>
  <si>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</si>
  <si>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</si>
  <si>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</si>
  <si>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</si>
  <si>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</si>
  <si>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</si>
  <si>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</si>
  <si>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</si>
  <si>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</si>
  <si>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</si>
  <si>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</si>
  <si>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</si>
  <si>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</si>
  <si>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</si>
  <si>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</si>
  <si>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</si>
  <si>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</si>
  <si>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</si>
  <si>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</si>
  <si>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</si>
  <si>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</si>
  <si>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</si>
  <si>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</si>
  <si>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</si>
  <si>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</si>
  <si>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</si>
  <si>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</si>
  <si>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</si>
  <si>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</si>
  <si>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</si>
  <si>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</si>
  <si>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</si>
  <si>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</si>
  <si>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</si>
  <si>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</si>
  <si>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</si>
  <si>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</si>
  <si>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</si>
  <si>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</si>
  <si>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</si>
  <si>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</si>
  <si>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</si>
  <si>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</si>
  <si>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</si>
  <si>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</si>
  <si>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</si>
  <si>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</si>
  <si>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</si>
  <si>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</si>
  <si>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</si>
  <si>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</si>
  <si>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</si>
  <si>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</si>
  <si>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</si>
  <si>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</si>
  <si>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</si>
  <si>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</si>
  <si>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</si>
  <si>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</si>
  <si>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</si>
  <si>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</si>
  <si>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</si>
  <si>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</si>
  <si>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</si>
  <si>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</si>
  <si>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</si>
  <si>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</si>
  <si>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</si>
  <si>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</si>
  <si>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</si>
  <si>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</si>
  <si>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</si>
  <si>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</si>
  <si>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</si>
  <si>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</si>
  <si>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</si>
  <si>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</si>
  <si>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</si>
  <si>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</si>
  <si>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</si>
  <si>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</si>
  <si>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</si>
  <si>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</si>
  <si>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</si>
  <si>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</si>
  <si>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</si>
  <si>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</si>
  <si>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</si>
  <si>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</si>
  <si>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</si>
  <si>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</si>
  <si>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</si>
  <si>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</si>
  <si>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</si>
  <si>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</si>
  <si>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</si>
  <si>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</si>
  <si>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</si>
  <si>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</si>
  <si>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</si>
  <si>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</si>
  <si>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</si>
  <si>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</si>
  <si>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</si>
  <si>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</si>
  <si>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</si>
  <si>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</si>
  <si>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</si>
  <si>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</si>
  <si>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</si>
  <si>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</si>
  <si>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</si>
  <si>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</si>
  <si>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</si>
  <si>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</si>
  <si>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</si>
  <si>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</si>
  <si>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</si>
  <si>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</si>
  <si>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</si>
  <si>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</si>
  <si>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</si>
  <si>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</si>
  <si>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</si>
  <si>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</si>
  <si>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</si>
  <si>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</si>
  <si>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</si>
  <si>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</si>
  <si>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</si>
  <si>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</si>
  <si>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</si>
  <si>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</si>
  <si>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</si>
  <si>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</si>
  <si>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</si>
  <si>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</si>
  <si>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</si>
  <si>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</si>
  <si>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</si>
  <si>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</si>
  <si>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</si>
  <si>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</si>
  <si>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</si>
  <si>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</si>
  <si>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</si>
  <si>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</si>
  <si>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</si>
  <si>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</si>
  <si>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</si>
  <si>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</si>
  <si>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</si>
  <si>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</si>
  <si>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</si>
  <si>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</si>
  <si>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</si>
  <si>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</si>
  <si>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</si>
  <si>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</si>
  <si>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</si>
  <si>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</si>
  <si>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</si>
  <si>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</si>
  <si>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</si>
  <si>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</si>
  <si>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</si>
  <si>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</si>
  <si>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</si>
  <si>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</si>
  <si>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</si>
  <si>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</si>
  <si>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</si>
  <si>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</si>
  <si>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</si>
  <si>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</si>
  <si>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</si>
  <si>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</si>
  <si>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</si>
  <si>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</si>
  <si>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</si>
  <si>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</si>
  <si>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</si>
  <si>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</si>
  <si>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</si>
  <si>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</si>
  <si>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</si>
  <si>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</si>
  <si>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</si>
  <si>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</si>
  <si>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</si>
  <si>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</si>
  <si>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</si>
  <si>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</si>
  <si>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</si>
  <si>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</si>
  <si>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</si>
  <si>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</si>
  <si>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</si>
  <si>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</si>
  <si>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</si>
  <si>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</si>
  <si>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</si>
  <si>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</si>
  <si>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</si>
  <si>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</si>
  <si>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</si>
  <si>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</si>
  <si>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</si>
  <si>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</si>
  <si>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</si>
  <si>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</si>
  <si>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</si>
  <si>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</si>
  <si>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</si>
  <si>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</si>
  <si>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</si>
  <si>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</si>
  <si>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</si>
  <si>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</si>
  <si>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</si>
  <si>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</si>
  <si>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</si>
  <si>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</si>
  <si>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</si>
  <si>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</si>
  <si>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</si>
  <si>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</si>
  <si>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</si>
  <si>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</si>
  <si>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</si>
  <si>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</si>
  <si>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</si>
  <si>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</si>
  <si>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</si>
  <si>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</si>
  <si>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</si>
  <si>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</si>
  <si>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</si>
  <si>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</si>
  <si>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</si>
  <si>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</si>
  <si>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</si>
  <si>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</si>
  <si>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</si>
  <si>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</si>
  <si>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</si>
  <si>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</si>
  <si>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</si>
  <si>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</si>
  <si>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</si>
  <si>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</si>
  <si>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</si>
  <si>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</si>
  <si>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</si>
  <si>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</si>
  <si>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</si>
  <si>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</si>
  <si>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</si>
  <si>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</si>
  <si>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</si>
  <si>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</si>
  <si>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</si>
  <si>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</si>
  <si>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</si>
  <si>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</si>
  <si>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</si>
  <si>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</si>
  <si>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</si>
  <si>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</si>
  <si>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</si>
  <si>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</si>
  <si>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</si>
  <si>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</si>
  <si>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</si>
  <si>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</si>
  <si>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</si>
  <si>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</si>
  <si>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</si>
  <si>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</si>
  <si>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</si>
  <si>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</si>
  <si>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</si>
  <si>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</si>
  <si>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</si>
  <si>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</si>
  <si>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</si>
  <si>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</si>
  <si>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</si>
  <si>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</si>
  <si>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</si>
  <si>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</si>
  <si>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</si>
  <si>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</si>
  <si>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</si>
  <si>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</si>
  <si>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</si>
  <si>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</si>
  <si>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</si>
  <si>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</si>
  <si>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</si>
  <si>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</si>
  <si>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</si>
  <si>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</si>
  <si>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</si>
  <si>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</si>
  <si>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</si>
  <si>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</si>
  <si>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</si>
  <si>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</si>
  <si>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</si>
  <si>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</si>
  <si>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</si>
  <si>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</si>
  <si>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</si>
  <si>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</si>
  <si>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</si>
  <si>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</si>
  <si>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</si>
  <si>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</si>
  <si>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</si>
  <si>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</si>
  <si>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</si>
  <si>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</si>
  <si>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</si>
  <si>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</si>
  <si>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</si>
  <si>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</si>
  <si>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</si>
  <si>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</si>
  <si>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</si>
  <si>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</si>
  <si>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</si>
  <si>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</si>
  <si>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</si>
  <si>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</si>
  <si>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</si>
  <si>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</si>
  <si>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</si>
  <si>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</si>
  <si>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</si>
  <si>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</si>
  <si>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</si>
  <si>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</si>
  <si>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</si>
  <si>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</si>
  <si>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</si>
  <si>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</si>
  <si>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</si>
  <si>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</si>
  <si>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</si>
  <si>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</si>
  <si>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</si>
  <si>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</si>
  <si>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</si>
  <si>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</si>
  <si>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</si>
  <si>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</si>
  <si>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</si>
  <si>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</si>
  <si>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</si>
  <si>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</si>
  <si>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</si>
  <si>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</si>
  <si>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</si>
  <si>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</si>
  <si>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</si>
  <si>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</si>
  <si>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</si>
  <si>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</si>
  <si>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</si>
  <si>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</si>
  <si>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</si>
  <si>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</si>
  <si>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</si>
  <si>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</si>
  <si>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</si>
  <si>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</si>
  <si>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</si>
  <si>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</si>
  <si>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</si>
  <si>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</si>
  <si>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</si>
  <si>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</si>
  <si>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</si>
  <si>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</si>
  <si>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</si>
  <si>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</si>
  <si>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</si>
  <si>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</si>
  <si>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</si>
  <si>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</si>
  <si>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</si>
  <si>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</si>
  <si>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</si>
  <si>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</si>
  <si>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</si>
  <si>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</si>
  <si>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</si>
  <si>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</si>
  <si>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</si>
  <si>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</si>
  <si>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</si>
  <si>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</si>
  <si>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</si>
  <si>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</si>
  <si>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</si>
  <si>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</si>
  <si>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</si>
  <si>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</si>
  <si>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</si>
  <si>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</si>
  <si>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</si>
  <si>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</si>
  <si>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</si>
  <si>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</si>
  <si>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</si>
  <si>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</si>
  <si>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</si>
  <si>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</si>
  <si>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</si>
  <si>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</si>
  <si>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</si>
  <si>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</si>
  <si>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</si>
  <si>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</si>
  <si>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</si>
  <si>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</si>
  <si>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</si>
  <si>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</si>
  <si>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</si>
  <si>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</si>
  <si>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</si>
  <si>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</si>
  <si>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</si>
  <si>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</si>
  <si>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</si>
  <si>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</si>
  <si>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</si>
  <si>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</si>
  <si>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</si>
  <si>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</si>
  <si>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</si>
  <si>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</si>
  <si>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</si>
  <si>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</si>
  <si>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</si>
  <si>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</si>
  <si>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</si>
  <si>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</si>
  <si>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</si>
  <si>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</si>
  <si>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</si>
  <si>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</si>
  <si>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</si>
  <si>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</si>
  <si>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</si>
  <si>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</si>
  <si>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</si>
  <si>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</si>
  <si>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</si>
  <si>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</si>
  <si>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</si>
  <si>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</si>
  <si>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</si>
  <si>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</si>
  <si>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</si>
  <si>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</si>
  <si>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</si>
  <si>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</si>
  <si>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</si>
  <si>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</si>
  <si>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</si>
  <si>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</si>
  <si>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</si>
  <si>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</si>
  <si>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</si>
  <si>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</si>
  <si>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</si>
  <si>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</si>
  <si>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</si>
  <si>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</si>
  <si>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</si>
  <si>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</si>
  <si>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</si>
  <si>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</si>
  <si>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</si>
  <si>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</si>
  <si>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</si>
  <si>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</si>
  <si>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</si>
  <si>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</si>
  <si>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</si>
  <si>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</si>
  <si>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</si>
  <si>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</si>
  <si>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</si>
  <si>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</si>
  <si>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</si>
  <si>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</si>
  <si>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</si>
  <si>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</si>
  <si>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</si>
  <si>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</si>
  <si>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</si>
  <si>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</si>
  <si>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</si>
  <si>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</si>
  <si>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</si>
  <si>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</si>
  <si>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</si>
  <si>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</si>
  <si>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</si>
  <si>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</si>
  <si>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</si>
  <si>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</si>
  <si>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</si>
  <si>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</si>
  <si>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</si>
  <si>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</si>
  <si>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</si>
  <si>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</si>
  <si>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</si>
  <si>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</si>
  <si>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</si>
  <si>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</si>
  <si>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</si>
  <si>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</si>
  <si>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</si>
  <si>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</si>
  <si>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</si>
  <si>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</si>
  <si>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</si>
  <si>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</si>
  <si>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</si>
  <si>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</si>
  <si>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</si>
  <si>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</si>
  <si>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</si>
  <si>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</si>
  <si>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</si>
  <si>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</si>
  <si>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</si>
  <si>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</si>
  <si>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</si>
  <si>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</si>
  <si>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</si>
  <si>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</si>
  <si>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</si>
  <si>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</si>
  <si>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</si>
  <si>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</si>
  <si>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</si>
  <si>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</si>
  <si>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</si>
  <si>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</si>
  <si>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</si>
  <si>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</si>
  <si>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</si>
  <si>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</si>
  <si>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</si>
  <si>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</si>
  <si>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</si>
  <si>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</si>
  <si>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</si>
  <si>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</si>
  <si>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</si>
  <si>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</si>
  <si>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</si>
  <si>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</si>
  <si>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</si>
  <si>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</si>
  <si>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</si>
  <si>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</si>
  <si>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</si>
  <si>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</si>
  <si>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</si>
  <si>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</si>
  <si>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</si>
  <si>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</si>
  <si>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</si>
  <si>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</si>
  <si>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</si>
  <si>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</si>
  <si>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</si>
  <si>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</si>
  <si>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</si>
  <si>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</si>
  <si>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</si>
  <si>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</si>
  <si>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</si>
  <si>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</si>
  <si>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</si>
  <si>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</si>
  <si>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</si>
  <si>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</si>
  <si>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</si>
  <si>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</si>
  <si>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</si>
  <si>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</si>
  <si>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</si>
  <si>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</si>
  <si>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</si>
  <si>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</si>
  <si>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</si>
  <si>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</si>
  <si>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</si>
  <si>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</si>
  <si>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</si>
  <si>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</si>
  <si>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</si>
  <si>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</si>
  <si>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</si>
  <si>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</si>
  <si>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</si>
  <si>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</si>
  <si>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</si>
  <si>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</si>
  <si>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</si>
  <si>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</si>
  <si>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</si>
  <si>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</si>
  <si>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</si>
  <si>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</si>
  <si>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</si>
  <si>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</si>
  <si>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</si>
  <si>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</si>
  <si>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</si>
  <si>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</si>
  <si>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</si>
  <si>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</si>
  <si>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</si>
  <si>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</si>
  <si>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</si>
  <si>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</si>
  <si>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</si>
  <si>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</si>
  <si>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</si>
  <si>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</si>
  <si>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</si>
  <si>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</si>
  <si>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</si>
  <si>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</si>
  <si>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</si>
  <si>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</si>
  <si>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</si>
  <si>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</si>
  <si>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</si>
  <si>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</si>
  <si>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</si>
  <si>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</si>
  <si>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</si>
  <si>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</si>
  <si>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</si>
  <si>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</si>
  <si>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</si>
  <si>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</si>
  <si>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</si>
  <si>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</si>
  <si>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</si>
  <si>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</si>
  <si>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</si>
  <si>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</si>
  <si>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</si>
  <si>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</si>
  <si>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</si>
  <si>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</si>
  <si>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</si>
  <si>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</si>
  <si>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</si>
  <si>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</si>
  <si>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</si>
  <si>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</si>
  <si>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</si>
  <si>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</si>
  <si>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</si>
  <si>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</si>
  <si>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</si>
  <si>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</si>
  <si>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</si>
  <si>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</si>
  <si>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</si>
  <si>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</si>
  <si>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</si>
  <si>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</si>
  <si>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</si>
  <si>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</si>
  <si>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</si>
  <si>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</si>
  <si>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</si>
  <si>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</si>
  <si>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</si>
  <si>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</si>
  <si>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</si>
  <si>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</si>
  <si>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</si>
  <si>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</si>
  <si>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</si>
  <si>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</si>
  <si>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</si>
  <si>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</si>
  <si>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</si>
  <si>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</si>
  <si>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</si>
  <si>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</si>
  <si>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</si>
  <si>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</si>
  <si>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</si>
  <si>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</si>
  <si>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</si>
  <si>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</si>
  <si>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</si>
  <si>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</si>
  <si>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</si>
  <si>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</si>
  <si>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</si>
  <si>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</si>
  <si>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</si>
  <si>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</si>
  <si>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</si>
  <si>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</si>
  <si>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</si>
  <si>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</si>
  <si>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</si>
  <si>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</si>
  <si>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</si>
  <si>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</si>
  <si>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</si>
  <si>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</si>
  <si>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</si>
  <si>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</si>
  <si>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</si>
  <si>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</si>
  <si>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</si>
  <si>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</si>
  <si>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</si>
  <si>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</si>
  <si>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</si>
  <si>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</si>
  <si>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</si>
  <si>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</si>
  <si>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</si>
  <si>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</si>
  <si>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</si>
  <si>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</si>
  <si>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</si>
  <si>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</si>
  <si>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</si>
  <si>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</si>
  <si>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</si>
  <si>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</si>
  <si>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</si>
  <si>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</si>
  <si>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</si>
  <si>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</si>
  <si>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</si>
  <si>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</si>
  <si>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</si>
  <si>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</si>
  <si>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</si>
  <si>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</si>
  <si>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</si>
  <si>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</si>
  <si>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</si>
  <si>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</si>
  <si>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</si>
  <si>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</si>
  <si>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</si>
  <si>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</si>
  <si>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</si>
  <si>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</si>
  <si>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</si>
  <si>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</si>
  <si>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</si>
  <si>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</si>
  <si>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</si>
  <si>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</si>
  <si>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</si>
  <si>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</si>
  <si>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</si>
  <si>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</si>
  <si>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</si>
  <si>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</si>
  <si>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</si>
  <si>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</si>
  <si>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</si>
  <si>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</si>
  <si>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</si>
  <si>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</si>
  <si>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</si>
  <si>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</si>
  <si>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</si>
  <si>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</si>
  <si>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</si>
  <si>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</si>
  <si>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</si>
  <si>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</si>
  <si>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</si>
  <si>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</si>
  <si>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</si>
  <si>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</si>
  <si>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</si>
  <si>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</si>
  <si>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</si>
  <si>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</si>
  <si>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</si>
  <si>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</si>
  <si>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</si>
  <si>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</si>
  <si>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</si>
  <si>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</si>
  <si>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</si>
  <si>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</si>
  <si>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</si>
  <si>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</si>
  <si>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</si>
  <si>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</si>
  <si>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</si>
  <si>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</si>
  <si>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</si>
  <si>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</si>
  <si>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</si>
  <si>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</si>
  <si>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</si>
  <si>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</si>
  <si>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</si>
  <si>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</si>
  <si>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</si>
  <si>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</si>
  <si>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</si>
  <si>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</si>
  <si>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</si>
  <si>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</si>
  <si>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</si>
  <si>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</si>
  <si>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</si>
  <si>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</si>
  <si>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</si>
  <si>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</si>
  <si>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</si>
  <si>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</si>
  <si>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</si>
  <si>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</si>
  <si>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</si>
  <si>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</si>
  <si>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</si>
  <si>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</si>
  <si>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</si>
  <si>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</si>
  <si>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</si>
  <si>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</si>
  <si>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</si>
  <si>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</si>
  <si>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</si>
  <si>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</si>
  <si>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</si>
  <si>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</si>
  <si>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</si>
  <si>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</si>
  <si>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</si>
  <si>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</si>
  <si>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</si>
  <si>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</si>
  <si>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</si>
  <si>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</si>
  <si>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</si>
  <si>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</si>
  <si>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</si>
  <si>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</si>
  <si>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</si>
  <si>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</si>
  <si>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</si>
  <si>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</si>
  <si>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</si>
  <si>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</si>
  <si>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</si>
  <si>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</si>
  <si>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</si>
  <si>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</si>
  <si>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</si>
  <si>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</si>
  <si>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</si>
  <si>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</si>
  <si>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</si>
  <si>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</si>
  <si>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</si>
  <si>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</si>
  <si>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</si>
  <si>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</si>
  <si>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</si>
  <si>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</si>
  <si>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</si>
  <si>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</si>
  <si>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</si>
  <si>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</si>
  <si>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</si>
  <si>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</si>
  <si>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</si>
  <si>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</si>
  <si>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</si>
  <si>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</si>
  <si>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</si>
  <si>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</si>
  <si>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</si>
  <si>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</si>
  <si>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</si>
  <si>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</si>
  <si>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</si>
  <si>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</si>
  <si>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</si>
  <si>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</si>
  <si>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</si>
  <si>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</si>
  <si>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</si>
  <si>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</si>
  <si>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</si>
  <si>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</si>
  <si>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</si>
  <si>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</si>
  <si>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</si>
  <si>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</si>
  <si>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</si>
  <si>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</si>
  <si>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</si>
  <si>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</si>
  <si>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</si>
  <si>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</si>
  <si>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</si>
  <si>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</si>
  <si>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</si>
  <si>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</si>
  <si>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</si>
  <si>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</si>
  <si>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</si>
  <si>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</si>
  <si>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</si>
  <si>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</si>
  <si>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</si>
  <si>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</si>
  <si>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</si>
  <si>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</si>
  <si>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</si>
  <si>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</si>
  <si>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</si>
  <si>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</si>
  <si>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</si>
  <si>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</si>
  <si>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</si>
  <si>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</si>
  <si>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</si>
  <si>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</si>
  <si>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</si>
  <si>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</si>
  <si>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</si>
  <si>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</si>
  <si>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</si>
  <si>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</si>
  <si>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</si>
  <si>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</si>
  <si>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</si>
  <si>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</si>
  <si>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</si>
  <si>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</si>
  <si>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</si>
  <si>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</si>
  <si>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</si>
  <si>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</si>
  <si>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</si>
  <si>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</si>
  <si>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</si>
  <si>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</si>
  <si>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</si>
  <si>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</si>
  <si>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</si>
  <si>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</si>
  <si>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</si>
  <si>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</si>
  <si>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</si>
  <si>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</si>
  <si>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</si>
  <si>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</si>
  <si>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</si>
  <si>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</si>
  <si>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</si>
  <si>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</si>
  <si>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</si>
  <si>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</si>
  <si>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</si>
  <si>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</si>
  <si>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</si>
  <si>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</si>
  <si>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</si>
  <si>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</si>
  <si>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</si>
  <si>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</si>
  <si>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</si>
  <si>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</si>
  <si>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</si>
  <si>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</si>
  <si>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</si>
  <si>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</si>
  <si>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</si>
  <si>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</si>
  <si>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</si>
  <si>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</si>
  <si>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</si>
  <si>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</si>
  <si>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</si>
  <si>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</si>
  <si>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</si>
  <si>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</si>
  <si>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</si>
  <si>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</si>
  <si>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</si>
  <si>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</si>
  <si>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</si>
  <si>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</si>
  <si>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</si>
  <si>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</si>
  <si>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</si>
  <si>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</si>
  <si>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</si>
  <si>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</si>
  <si>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</si>
  <si>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</si>
  <si>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</si>
  <si>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</si>
  <si>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</si>
  <si>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</si>
  <si>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</si>
  <si>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</si>
  <si>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</si>
  <si>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</si>
  <si>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</si>
  <si>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</si>
  <si>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</si>
  <si>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</si>
  <si>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</si>
  <si>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</si>
  <si>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</si>
  <si>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</si>
  <si>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</si>
  <si>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</si>
  <si>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</si>
  <si>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</si>
  <si>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</si>
  <si>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</si>
  <si>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</si>
  <si>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</si>
  <si>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</si>
  <si>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</si>
  <si>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</si>
  <si>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</si>
  <si>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</si>
  <si>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</si>
  <si>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</si>
  <si>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</si>
  <si>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</si>
  <si>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</si>
  <si>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</si>
  <si>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</si>
  <si>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</si>
  <si>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</si>
  <si>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</si>
  <si>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</si>
  <si>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</si>
  <si>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</si>
  <si>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</si>
  <si>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</si>
  <si>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</si>
  <si>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</si>
  <si>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</si>
  <si>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</si>
  <si>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</si>
  <si>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</si>
  <si>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</si>
  <si>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</si>
  <si>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</si>
  <si>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</si>
  <si>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</si>
  <si>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</si>
  <si>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</si>
  <si>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</si>
  <si>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</si>
  <si>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</si>
  <si>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</si>
  <si>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</si>
  <si>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</si>
  <si>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</si>
  <si>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</si>
  <si>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</si>
  <si>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</si>
  <si>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</si>
  <si>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</si>
  <si>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</si>
  <si>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</si>
  <si>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</si>
  <si>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</si>
  <si>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</si>
  <si>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</si>
  <si>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</si>
  <si>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</si>
  <si>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</si>
  <si>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</si>
  <si>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</si>
  <si>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</si>
  <si>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</si>
  <si>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</si>
  <si>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</si>
  <si>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</si>
  <si>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</si>
  <si>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</si>
  <si>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</si>
  <si>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</si>
  <si>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</si>
  <si>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</si>
  <si>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</si>
  <si>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</si>
  <si>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</si>
  <si>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</si>
  <si>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</si>
  <si>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</si>
  <si>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</si>
  <si>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</si>
  <si>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</si>
  <si>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</si>
  <si>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</si>
  <si>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</si>
  <si>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</si>
  <si>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</si>
  <si>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</si>
  <si>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</si>
  <si>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</si>
  <si>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</si>
  <si>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</si>
  <si>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</si>
  <si>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</si>
  <si>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</si>
  <si>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</si>
  <si>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</si>
  <si>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</si>
  <si>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</si>
  <si>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</si>
  <si>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</si>
  <si>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</si>
  <si>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</si>
  <si>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</si>
  <si>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</si>
  <si>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</si>
  <si>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</si>
  <si>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</si>
  <si>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</si>
  <si>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</si>
  <si>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</si>
  <si>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</si>
  <si>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</si>
  <si>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</si>
  <si>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</si>
  <si>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</si>
  <si>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</si>
  <si>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</si>
  <si>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</si>
  <si>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</si>
  <si>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</si>
  <si>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</si>
  <si>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</si>
  <si>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</si>
  <si>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</si>
  <si>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</si>
  <si>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</si>
  <si>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</si>
  <si>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</si>
  <si>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</si>
  <si>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</si>
  <si>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</si>
  <si>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</si>
  <si>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</si>
  <si>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</si>
  <si>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</si>
  <si>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</si>
  <si>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</si>
  <si>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</si>
  <si>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</si>
  <si>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</si>
  <si>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</si>
  <si>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</si>
  <si>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</si>
  <si>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</si>
  <si>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</si>
  <si>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</si>
  <si>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</si>
  <si>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</si>
  <si>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</si>
  <si>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</si>
  <si>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</si>
  <si>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</si>
  <si>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</si>
  <si>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</si>
  <si>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</si>
  <si>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</si>
  <si>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</si>
  <si>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</si>
  <si>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</si>
  <si>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</si>
  <si>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</si>
  <si>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</si>
  <si>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</si>
  <si>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</si>
  <si>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</si>
  <si>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</si>
  <si>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</si>
  <si>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</si>
  <si>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</si>
  <si>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</si>
  <si>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</si>
  <si>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</si>
  <si>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</si>
  <si>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</si>
  <si>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</si>
  <si>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</si>
  <si>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</si>
  <si>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</si>
  <si>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</si>
  <si>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</si>
  <si>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</si>
  <si>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</si>
  <si>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</si>
  <si>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</si>
  <si>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</si>
  <si>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</si>
  <si>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</si>
  <si>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</si>
  <si>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</si>
  <si>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</si>
  <si>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</si>
  <si>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</si>
  <si>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</si>
  <si>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</si>
  <si>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</si>
  <si>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</si>
  <si>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</si>
  <si>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</si>
  <si>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</si>
  <si>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</si>
  <si>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</si>
  <si>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</si>
  <si>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</si>
  <si>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</si>
  <si>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</si>
  <si>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</si>
  <si>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</si>
  <si>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</si>
  <si>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</si>
  <si>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</si>
  <si>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</si>
  <si>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</si>
  <si>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</si>
  <si>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</si>
  <si>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</si>
  <si>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</si>
  <si>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</si>
  <si>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</si>
  <si>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</si>
  <si>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</si>
  <si>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</si>
  <si>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</si>
  <si>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</si>
  <si>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</si>
  <si>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</si>
  <si>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</si>
  <si>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</si>
  <si>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</si>
  <si>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</si>
  <si>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</si>
  <si>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</si>
  <si>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</si>
  <si>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</si>
  <si>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</si>
  <si>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</si>
  <si>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</si>
  <si>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</si>
  <si>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</si>
  <si>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</si>
  <si>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</si>
  <si>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</si>
  <si>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</si>
  <si>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</si>
  <si>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</si>
  <si>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</si>
  <si>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</si>
  <si>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</si>
  <si>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</si>
  <si>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</si>
  <si>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</si>
  <si>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</si>
  <si>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</si>
  <si>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</si>
  <si>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</si>
  <si>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</si>
  <si>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</si>
  <si>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</si>
  <si>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</si>
  <si>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</si>
  <si>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</si>
  <si>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</si>
  <si>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</si>
  <si>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</si>
  <si>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</si>
  <si>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</si>
  <si>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</si>
  <si>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</si>
  <si>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</si>
  <si>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</si>
  <si>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</si>
  <si>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</si>
  <si>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</si>
  <si>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</si>
  <si>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</si>
  <si>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</si>
  <si>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</si>
  <si>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</si>
  <si>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</si>
  <si>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</si>
  <si>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</si>
  <si>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</si>
  <si>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</si>
  <si>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</si>
  <si>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</si>
  <si>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</si>
  <si>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</si>
  <si>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</si>
  <si>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</si>
  <si>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</si>
  <si>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</si>
  <si>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</si>
  <si>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</si>
  <si>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</si>
  <si>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</si>
  <si>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</si>
  <si>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</si>
  <si>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</si>
  <si>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</si>
  <si>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</si>
  <si>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</si>
  <si>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</si>
  <si>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</si>
  <si>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</si>
  <si>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</si>
  <si>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</si>
  <si>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</si>
  <si>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</si>
  <si>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</si>
  <si>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</si>
  <si>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</si>
  <si>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</si>
  <si>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</si>
  <si>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</si>
  <si>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</si>
  <si>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</si>
  <si>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</si>
  <si>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</si>
  <si>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</si>
  <si>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</si>
  <si>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</si>
  <si>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</si>
  <si>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</si>
  <si>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</si>
  <si>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</si>
  <si>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</si>
  <si>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</si>
  <si>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</si>
  <si>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</si>
  <si>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</si>
  <si>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</si>
  <si>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</si>
  <si>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</si>
  <si>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</si>
  <si>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</si>
  <si>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</si>
  <si>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</si>
  <si>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</si>
  <si>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</si>
  <si>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</si>
  <si>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</si>
  <si>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</si>
  <si>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</si>
  <si>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</si>
  <si>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</si>
  <si>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</si>
  <si>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</si>
  <si>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</si>
  <si>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</si>
  <si>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</si>
  <si>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</si>
  <si>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</si>
  <si>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</si>
  <si>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</si>
  <si>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</si>
  <si>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</si>
  <si>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</si>
  <si>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</si>
  <si>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</si>
  <si>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</si>
  <si>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</si>
  <si>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</si>
  <si>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</si>
  <si>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</si>
  <si>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</si>
  <si>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</si>
  <si>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</si>
  <si>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</si>
  <si>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</si>
  <si>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</si>
  <si>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</si>
  <si>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</si>
  <si>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</si>
  <si>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</si>
  <si>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</si>
  <si>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</si>
  <si>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</si>
  <si>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</si>
  <si>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</si>
  <si>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</si>
  <si>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</si>
  <si>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</si>
  <si>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</si>
  <si>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</si>
  <si>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</si>
  <si>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</si>
  <si>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</si>
  <si>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</si>
  <si>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</si>
  <si>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</si>
  <si>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</si>
  <si>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</si>
  <si>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</si>
  <si>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</si>
  <si>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</si>
  <si>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</si>
  <si>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</si>
  <si>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</si>
  <si>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</si>
  <si>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</si>
  <si>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</si>
  <si>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</si>
  <si>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</si>
  <si>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</si>
  <si>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</si>
  <si>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</si>
  <si>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</si>
  <si>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</si>
  <si>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</si>
  <si>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</si>
  <si>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</si>
  <si>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</si>
  <si>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</si>
  <si>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</si>
  <si>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</si>
  <si>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</si>
  <si>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</si>
  <si>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</si>
  <si>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</si>
  <si>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</si>
  <si>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</si>
  <si>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</si>
  <si>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</si>
  <si>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</si>
  <si>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</si>
  <si>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</si>
  <si>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</si>
  <si>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</si>
  <si>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</si>
  <si>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</si>
  <si>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</si>
  <si>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</si>
  <si>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</si>
  <si>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</si>
  <si>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</si>
  <si>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</si>
  <si>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</si>
  <si>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</si>
  <si>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</si>
  <si>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</si>
  <si>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</si>
  <si>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</si>
  <si>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</si>
  <si>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</si>
  <si>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</si>
  <si>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</si>
  <si>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</si>
  <si>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</si>
  <si>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</si>
  <si>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</si>
  <si>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</si>
  <si>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</si>
  <si>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</si>
  <si>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</si>
  <si>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</si>
  <si>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</si>
  <si>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</si>
  <si>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</si>
  <si>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</si>
  <si>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</si>
  <si>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</si>
  <si>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</si>
  <si>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</si>
  <si>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</si>
  <si>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</si>
  <si>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</si>
  <si>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</si>
  <si>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</si>
  <si>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</si>
  <si>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</si>
  <si>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</si>
  <si>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</si>
  <si>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</si>
  <si>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</si>
  <si>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</si>
  <si>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</si>
  <si>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</si>
  <si>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</si>
  <si>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</si>
  <si>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</si>
  <si>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</si>
  <si>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</si>
  <si>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</si>
  <si>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</si>
  <si>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</si>
  <si>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</si>
  <si>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</si>
  <si>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</si>
  <si>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</si>
  <si>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</si>
  <si>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</si>
  <si>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</si>
  <si>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</si>
  <si>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</si>
  <si>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</si>
  <si>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</si>
  <si>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</si>
  <si>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</si>
  <si>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</si>
  <si>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</si>
  <si>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</si>
  <si>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</si>
  <si>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</si>
  <si>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</si>
  <si>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</si>
  <si>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</si>
  <si>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</si>
  <si>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</si>
  <si>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</si>
  <si>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</si>
  <si>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</si>
  <si>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</si>
  <si>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</si>
  <si>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</si>
  <si>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</si>
  <si>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</si>
  <si>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</si>
  <si>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</si>
  <si>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</si>
  <si>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</si>
  <si>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</si>
  <si>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</si>
  <si>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</si>
  <si>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</si>
  <si>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</si>
  <si>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</si>
  <si>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</si>
  <si>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</si>
  <si>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</si>
  <si>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</si>
  <si>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</si>
  <si>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</si>
  <si>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</si>
  <si>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</si>
  <si>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</si>
  <si>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</si>
  <si>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</si>
  <si>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</si>
  <si>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</si>
  <si>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</si>
  <si>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</si>
  <si>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</si>
  <si>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</si>
  <si>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</si>
  <si>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</si>
  <si>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</si>
  <si>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</si>
  <si>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</si>
  <si>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</si>
  <si>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</si>
  <si>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</si>
  <si>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</si>
  <si>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</si>
  <si>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</si>
  <si>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</si>
  <si>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</si>
  <si>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</si>
  <si>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</si>
  <si>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</si>
  <si>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</si>
  <si>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</si>
  <si>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</si>
  <si>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</si>
  <si>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</si>
  <si>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</si>
  <si>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</si>
  <si>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</si>
  <si>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</si>
  <si>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</si>
  <si>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</si>
  <si>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</si>
  <si>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</si>
  <si>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</si>
  <si>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</si>
  <si>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</si>
  <si>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</si>
  <si>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</si>
  <si>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</si>
  <si>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</si>
  <si>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</si>
  <si>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</si>
  <si>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</si>
  <si>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</si>
  <si>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</si>
  <si>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</si>
  <si>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</si>
  <si>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</si>
  <si>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</si>
  <si>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</si>
  <si>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</si>
  <si>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</si>
  <si>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</si>
  <si>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</si>
  <si>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</si>
  <si>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</si>
  <si>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</si>
  <si>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</si>
  <si>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</si>
  <si>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</si>
  <si>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</si>
  <si>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</si>
  <si>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</si>
  <si>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</si>
  <si>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</si>
  <si>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</si>
  <si>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</si>
  <si>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</si>
  <si>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</si>
  <si>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</si>
  <si>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</si>
  <si>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</si>
  <si>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</si>
  <si>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</si>
  <si>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</si>
  <si>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</si>
  <si>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</si>
  <si>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</si>
  <si>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</si>
  <si>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</si>
  <si>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</si>
  <si>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</si>
  <si>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</si>
  <si>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</si>
  <si>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</si>
  <si>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</si>
  <si>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</si>
  <si>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</si>
  <si>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</si>
  <si>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</si>
  <si>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</si>
  <si>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</si>
  <si>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</si>
  <si>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</si>
  <si>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</si>
  <si>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</si>
  <si>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</si>
  <si>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</si>
  <si>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</si>
  <si>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</si>
  <si>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</si>
  <si>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</si>
  <si>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</si>
  <si>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</si>
  <si>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</si>
  <si>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</si>
  <si>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</si>
  <si>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</si>
  <si>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</si>
  <si>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</si>
  <si>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</si>
  <si>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</si>
  <si>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</si>
  <si>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</si>
  <si>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</si>
  <si>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</si>
  <si>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</si>
  <si>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</si>
  <si>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</si>
  <si>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</si>
  <si>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</si>
  <si>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</si>
  <si>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</si>
  <si>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</si>
  <si>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</si>
  <si>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</si>
  <si>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</si>
  <si>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</si>
  <si>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</si>
  <si>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</si>
  <si>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</si>
  <si>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</si>
  <si>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</si>
  <si>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</si>
  <si>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</si>
  <si>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</si>
  <si>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</si>
  <si>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</si>
  <si>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</si>
  <si>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</si>
  <si>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</si>
  <si>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</si>
  <si>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</si>
  <si>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</si>
  <si>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</si>
  <si>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</si>
  <si>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</si>
  <si>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</si>
  <si>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</si>
  <si>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</si>
  <si>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</si>
  <si>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</si>
  <si>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</si>
  <si>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</si>
  <si>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</si>
  <si>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</si>
  <si>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</si>
  <si>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</si>
  <si>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</si>
  <si>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</si>
  <si>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</si>
  <si>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</si>
  <si>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</si>
  <si>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</si>
  <si>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</si>
  <si>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</si>
  <si>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</si>
  <si>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</si>
  <si>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</si>
  <si>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</si>
  <si>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</si>
  <si>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</si>
  <si>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</si>
  <si>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</si>
  <si>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</si>
  <si>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</si>
  <si>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</si>
  <si>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</si>
  <si>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</si>
  <si>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</si>
  <si>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</si>
  <si>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</si>
  <si>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</si>
  <si>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</si>
  <si>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</si>
  <si>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</si>
  <si>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</si>
  <si>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</si>
  <si>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</si>
  <si>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</si>
  <si>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</si>
  <si>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</si>
  <si>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</si>
  <si>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</si>
  <si>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</si>
  <si>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</si>
  <si>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</si>
  <si>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</si>
  <si>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</si>
  <si>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</si>
  <si>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</si>
  <si>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</si>
  <si>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</si>
  <si>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</si>
  <si>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</si>
  <si>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</si>
  <si>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</si>
  <si>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</si>
  <si>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</si>
  <si>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</si>
  <si>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</si>
  <si>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</si>
  <si>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</si>
  <si>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</si>
  <si>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</si>
  <si>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</si>
  <si>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</si>
  <si>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</si>
  <si>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</si>
  <si>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</si>
  <si>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</si>
  <si>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</si>
  <si>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</si>
  <si>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</si>
  <si>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</si>
  <si>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</si>
  <si>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</si>
  <si>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</si>
  <si>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</si>
  <si>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</si>
  <si>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</si>
  <si>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</si>
  <si>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</si>
  <si>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</si>
  <si>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</si>
  <si>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</si>
  <si>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</si>
  <si>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</si>
  <si>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</si>
  <si>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</si>
  <si>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</si>
  <si>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</si>
  <si>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</si>
  <si>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</si>
  <si>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</si>
  <si>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</si>
  <si>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</si>
  <si>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</si>
  <si>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</si>
  <si>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</si>
  <si>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</si>
  <si>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</si>
  <si>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</si>
  <si>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</si>
  <si>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</si>
  <si>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</si>
  <si>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</si>
  <si>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</si>
  <si>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</si>
  <si>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</si>
  <si>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</si>
  <si>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</si>
  <si>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</si>
  <si>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</si>
  <si>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</si>
  <si>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</si>
  <si>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</si>
  <si>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</si>
  <si>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</si>
  <si>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</si>
  <si>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</si>
  <si>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</si>
  <si>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</si>
  <si>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</si>
  <si>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</si>
  <si>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</si>
  <si>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</si>
  <si>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</si>
  <si>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</si>
  <si>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</si>
  <si>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</si>
  <si>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</si>
  <si>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</si>
  <si>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</si>
  <si>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</si>
  <si>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</si>
  <si>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</si>
  <si>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</si>
  <si>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</si>
  <si>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</si>
  <si>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</si>
  <si>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</si>
  <si>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</si>
  <si>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</si>
  <si>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</si>
  <si>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</si>
  <si>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</si>
  <si>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</si>
  <si>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</si>
  <si>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</si>
  <si>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</si>
  <si>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</si>
  <si>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</si>
  <si>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</si>
  <si>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</si>
  <si>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</si>
  <si>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</si>
  <si>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</si>
  <si>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</si>
  <si>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</si>
  <si>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</si>
  <si>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</si>
  <si>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</si>
  <si>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</si>
  <si>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</si>
  <si>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</si>
  <si>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</si>
  <si>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</si>
  <si>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</si>
  <si>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</si>
  <si>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</si>
  <si>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</si>
  <si>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</si>
  <si>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</si>
  <si>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</si>
  <si>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</si>
  <si>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</si>
  <si>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</si>
  <si>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</si>
  <si>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</si>
  <si>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</si>
  <si>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</si>
  <si>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</si>
  <si>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</si>
  <si>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</si>
  <si>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</si>
  <si>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</si>
  <si>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</si>
  <si>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</si>
  <si>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</si>
  <si>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</si>
  <si>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</si>
  <si>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</si>
  <si>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</si>
  <si>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</si>
  <si>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</si>
  <si>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</si>
  <si>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</si>
  <si>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</si>
  <si>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</si>
  <si>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</si>
  <si>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</si>
  <si>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</si>
  <si>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</si>
  <si>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</si>
  <si>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</si>
  <si>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</si>
  <si>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</si>
  <si>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</si>
  <si>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</si>
  <si>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</si>
  <si>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</si>
  <si>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</si>
  <si>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</si>
  <si>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</si>
  <si>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</si>
  <si>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</si>
  <si>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</si>
  <si>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</si>
  <si>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</si>
  <si>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</si>
  <si>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</si>
  <si>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</si>
  <si>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</si>
  <si>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</si>
  <si>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</si>
  <si>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</si>
  <si>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</si>
  <si>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</si>
  <si>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</si>
  <si>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</si>
  <si>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</si>
  <si>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</si>
  <si>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</si>
  <si>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</si>
  <si>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</si>
  <si>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</si>
  <si>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</si>
  <si>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</si>
  <si>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</si>
  <si>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</si>
  <si>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</si>
  <si>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</si>
  <si>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</si>
  <si>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</si>
  <si>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</si>
  <si>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</si>
  <si>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</si>
  <si>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</si>
  <si>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</si>
  <si>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</si>
  <si>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</si>
  <si>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</si>
  <si>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</si>
  <si>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</si>
  <si>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</si>
  <si>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</si>
  <si>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</si>
  <si>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</si>
  <si>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</si>
  <si>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</si>
  <si>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</si>
  <si>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</si>
  <si>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</si>
  <si>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</si>
  <si>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</si>
  <si>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</si>
  <si>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</si>
  <si>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</si>
  <si>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</si>
  <si>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</si>
  <si>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</si>
  <si>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</si>
  <si>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</si>
  <si>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</si>
  <si>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</si>
  <si>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</si>
  <si>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</si>
  <si>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</si>
  <si>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</si>
  <si>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</si>
  <si>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</si>
  <si>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</si>
  <si>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</si>
  <si>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</si>
  <si>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</si>
  <si>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</si>
  <si>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</si>
  <si>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</si>
  <si>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</si>
  <si>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</si>
  <si>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</si>
  <si>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</si>
  <si>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</si>
  <si>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</si>
  <si>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</si>
  <si>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</si>
  <si>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</si>
  <si>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</si>
  <si>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</si>
  <si>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</si>
  <si>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</si>
  <si>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</si>
  <si>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</si>
  <si>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</si>
  <si>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</si>
  <si>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</si>
  <si>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</si>
  <si>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</si>
  <si>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</si>
  <si>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</si>
  <si>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</si>
  <si>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</si>
  <si>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</si>
  <si>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</si>
  <si>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</si>
  <si>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</si>
  <si>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</si>
  <si>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</si>
  <si>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</si>
  <si>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</si>
  <si>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</si>
  <si>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</si>
  <si>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</si>
  <si>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</si>
  <si>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</si>
  <si>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</si>
  <si>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</si>
  <si>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</si>
  <si>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</si>
  <si>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</si>
  <si>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</si>
  <si>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</si>
  <si>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</si>
  <si>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</si>
  <si>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</si>
  <si>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</si>
  <si>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</si>
  <si>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</si>
  <si>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</si>
  <si>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</si>
  <si>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</si>
  <si>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</si>
  <si>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</si>
  <si>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</si>
  <si>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</si>
  <si>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</si>
  <si>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</si>
  <si>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</si>
  <si>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</si>
  <si>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</si>
  <si>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</si>
  <si>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</si>
  <si>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</si>
  <si>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</si>
  <si>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</si>
  <si>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</si>
  <si>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</si>
  <si>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</si>
  <si>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</si>
  <si>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</si>
  <si>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</si>
  <si>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</si>
  <si>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</si>
  <si>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</si>
  <si>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</si>
  <si>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</si>
  <si>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</si>
  <si>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</si>
  <si>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</si>
  <si>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</si>
  <si>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</si>
  <si>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</si>
  <si>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</si>
  <si>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</si>
  <si>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</si>
  <si>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</si>
  <si>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</si>
  <si>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</si>
  <si>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</si>
  <si>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</si>
  <si>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</si>
  <si>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</si>
  <si>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</si>
  <si>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</si>
  <si>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</si>
  <si>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</si>
  <si>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</si>
  <si>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</si>
  <si>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</si>
  <si>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</si>
  <si>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</si>
  <si>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</si>
  <si>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</si>
  <si>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</si>
  <si>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</si>
  <si>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</si>
  <si>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</si>
  <si>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</si>
  <si>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</si>
  <si>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</si>
  <si>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</si>
  <si>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</si>
  <si>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</si>
  <si>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</si>
  <si>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</si>
  <si>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</si>
  <si>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</si>
  <si>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</si>
  <si>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</si>
  <si>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</si>
  <si>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</si>
  <si>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</si>
  <si>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</si>
  <si>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</si>
  <si>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</si>
  <si>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</si>
  <si>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</si>
  <si>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</si>
  <si>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</si>
  <si>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</si>
  <si>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</si>
  <si>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</si>
  <si>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</si>
  <si>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</si>
  <si>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</si>
  <si>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</si>
  <si>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</si>
  <si>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</si>
  <si>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</si>
  <si>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</si>
  <si>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</si>
  <si>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</si>
  <si>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</si>
  <si>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</si>
  <si>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</si>
  <si>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</si>
  <si>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</si>
  <si>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</si>
  <si>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</si>
  <si>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</si>
  <si>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</si>
  <si>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</si>
  <si>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</si>
  <si>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</si>
  <si>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</si>
  <si>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</si>
  <si>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</si>
  <si>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</si>
  <si>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</si>
  <si>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</si>
  <si>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</si>
  <si>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</si>
  <si>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</si>
  <si>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</si>
  <si>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</si>
  <si>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</si>
  <si>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</si>
  <si>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</si>
  <si>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</si>
  <si>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</si>
  <si>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</si>
  <si>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</si>
  <si>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</si>
  <si>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</si>
  <si>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</si>
  <si>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</si>
  <si>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</si>
  <si>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</si>
  <si>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</si>
  <si>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</si>
  <si>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</si>
  <si>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</si>
  <si>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</si>
  <si>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</si>
  <si>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</si>
  <si>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</si>
  <si>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</si>
  <si>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</si>
  <si>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</si>
  <si>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</si>
  <si>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</si>
  <si>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</si>
  <si>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</si>
  <si>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</si>
  <si>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</si>
  <si>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</si>
  <si>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</si>
  <si>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</si>
  <si>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</si>
  <si>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</si>
  <si>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</si>
  <si>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</si>
  <si>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</si>
  <si>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</si>
  <si>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</si>
  <si>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</si>
  <si>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</si>
  <si>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</si>
  <si>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</si>
  <si>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</si>
  <si>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</si>
  <si>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</si>
  <si>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</si>
  <si>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</si>
  <si>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</si>
  <si>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</si>
  <si>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</si>
  <si>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</si>
  <si>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</si>
  <si>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</si>
  <si>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</si>
  <si>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</si>
  <si>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</si>
  <si>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</si>
  <si>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</si>
  <si>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</si>
  <si>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</si>
  <si>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</si>
  <si>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</si>
  <si>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</si>
  <si>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</si>
  <si>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</si>
  <si>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</si>
  <si>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</si>
  <si>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</si>
  <si>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</si>
  <si>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</si>
  <si>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</si>
  <si>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</si>
  <si>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</si>
  <si>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</si>
  <si>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</si>
  <si>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</si>
  <si>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</si>
  <si>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</si>
  <si>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</si>
  <si>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</si>
  <si>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</si>
  <si>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</si>
  <si>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</si>
  <si>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</si>
  <si>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</si>
  <si>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</si>
  <si>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</si>
  <si>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</si>
  <si>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</si>
  <si>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</si>
  <si>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</si>
  <si>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</si>
  <si>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</si>
  <si>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</si>
  <si>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</si>
  <si>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</si>
  <si>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</si>
  <si>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</si>
  <si>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</si>
  <si>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</si>
  <si>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</si>
  <si>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</si>
  <si>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</si>
  <si>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</si>
  <si>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</si>
  <si>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</si>
  <si>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</si>
  <si>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</si>
  <si>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</si>
  <si>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</si>
  <si>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</si>
  <si>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</si>
  <si>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</si>
  <si>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</si>
  <si>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</si>
  <si>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</si>
  <si>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</si>
  <si>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</si>
  <si>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</si>
  <si>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</si>
  <si>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</si>
  <si>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</si>
  <si>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</si>
  <si>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</si>
  <si>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</si>
  <si>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</si>
  <si>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</si>
  <si>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</si>
  <si>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</si>
  <si>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</si>
  <si>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</si>
  <si>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</si>
  <si>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</si>
  <si>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</si>
  <si>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</si>
  <si>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</si>
  <si>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</si>
  <si>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</si>
  <si>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</si>
  <si>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</si>
  <si>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</si>
  <si>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</si>
  <si>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</si>
  <si>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</si>
  <si>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</si>
  <si>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</si>
  <si>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</si>
  <si>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</si>
  <si>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</si>
  <si>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</si>
  <si>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</si>
  <si>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</si>
  <si>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</si>
  <si>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</si>
  <si>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</si>
  <si>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</si>
  <si>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</si>
  <si>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</si>
  <si>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</si>
  <si>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</si>
  <si>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</si>
  <si>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</si>
  <si>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</si>
  <si>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</si>
  <si>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</si>
  <si>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</si>
  <si>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</si>
  <si>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</si>
  <si>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</si>
  <si>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</si>
  <si>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</si>
  <si>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</si>
  <si>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</si>
  <si>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</si>
  <si>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</si>
  <si>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</si>
  <si>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</si>
  <si>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</si>
  <si>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</si>
  <si>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</si>
  <si>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</si>
  <si>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</si>
  <si>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</si>
  <si>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</si>
  <si>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</si>
  <si>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</si>
  <si>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</si>
  <si>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</si>
  <si>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</si>
  <si>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</si>
  <si>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</si>
  <si>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</si>
  <si>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</si>
  <si>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</si>
  <si>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</si>
  <si>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</si>
  <si>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</si>
  <si>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</si>
  <si>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</si>
  <si>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</si>
  <si>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</si>
  <si>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</si>
  <si>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</si>
  <si>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</si>
  <si>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</si>
  <si>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</si>
  <si>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</si>
  <si>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</si>
  <si>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</si>
  <si>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</si>
  <si>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</si>
  <si>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</si>
  <si>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</si>
  <si>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</si>
  <si>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</si>
  <si>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</si>
  <si>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</si>
  <si>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</si>
  <si>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</si>
  <si>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</si>
  <si>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</si>
  <si>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</si>
  <si>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</si>
  <si>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</si>
  <si>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</si>
  <si>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</si>
  <si>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</si>
  <si>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</si>
  <si>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</si>
  <si>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</si>
  <si>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</si>
  <si>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</si>
  <si>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</si>
  <si>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</si>
  <si>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</si>
  <si>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</si>
  <si>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</si>
  <si>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</si>
  <si>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</si>
  <si>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</si>
  <si>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</si>
  <si>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</si>
  <si>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</si>
  <si>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</si>
  <si>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</si>
  <si>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</si>
  <si>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</si>
  <si>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</si>
  <si>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</si>
  <si>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</si>
  <si>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</si>
  <si>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</si>
  <si>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</si>
  <si>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</si>
  <si>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</si>
  <si>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</si>
  <si>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</si>
  <si>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</si>
  <si>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</si>
  <si>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</si>
  <si>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</si>
  <si>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</si>
  <si>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</si>
  <si>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</si>
  <si>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</si>
  <si>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</si>
  <si>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</si>
  <si>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</si>
  <si>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</si>
  <si>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</si>
  <si>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</si>
  <si>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</si>
  <si>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</si>
  <si>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</si>
  <si>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</si>
  <si>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</si>
  <si>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</si>
  <si>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</si>
  <si>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</si>
  <si>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</si>
  <si>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</si>
  <si>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</si>
  <si>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</si>
  <si>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</si>
  <si>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</si>
  <si>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</si>
  <si>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</si>
  <si>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</si>
  <si>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</si>
  <si>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</si>
  <si>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</si>
  <si>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</si>
  <si>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</si>
  <si>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</si>
  <si>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</si>
  <si>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</si>
  <si>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</si>
  <si>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</si>
  <si>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</si>
  <si>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</si>
  <si>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</si>
  <si>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</si>
  <si>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</si>
  <si>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</si>
  <si>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</si>
  <si>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</si>
  <si>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</si>
  <si>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</si>
  <si>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</si>
  <si>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</si>
  <si>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</si>
  <si>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</si>
  <si>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</si>
  <si>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</si>
  <si>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</si>
  <si>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</si>
  <si>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</si>
  <si>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</si>
  <si>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</si>
  <si>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</si>
  <si>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</si>
  <si>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</si>
  <si>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</si>
  <si>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</si>
  <si>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</si>
  <si>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</si>
  <si>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</si>
  <si>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</si>
  <si>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</si>
  <si>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</si>
  <si>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</si>
  <si>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</si>
  <si>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</si>
  <si>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</si>
  <si>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</si>
  <si>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</si>
  <si>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</si>
  <si>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</si>
  <si>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</si>
  <si>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</si>
  <si>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</si>
  <si>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</si>
  <si>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</si>
  <si>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</si>
  <si>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</si>
  <si>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</si>
  <si>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</si>
  <si>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</si>
  <si>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</si>
  <si>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</si>
  <si>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</si>
  <si>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</si>
  <si>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</si>
  <si>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</si>
  <si>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</si>
  <si>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</si>
  <si>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</si>
  <si>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</si>
  <si>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</si>
  <si>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</si>
  <si>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</si>
  <si>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</si>
  <si>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</si>
  <si>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</si>
  <si>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</si>
  <si>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</si>
  <si>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</si>
  <si>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</si>
  <si>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</si>
  <si>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</si>
  <si>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</si>
  <si>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</si>
  <si>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</si>
  <si>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</si>
  <si>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</si>
  <si>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</si>
  <si>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</si>
  <si>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</si>
  <si>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</si>
  <si>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</si>
  <si>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</si>
  <si>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</si>
  <si>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</si>
  <si>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</si>
  <si>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</si>
  <si>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</si>
  <si>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</si>
  <si>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</si>
  <si>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</si>
  <si>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</si>
  <si>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</si>
  <si>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</si>
  <si>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</si>
  <si>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</si>
  <si>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</si>
  <si>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</si>
  <si>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</si>
  <si>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</si>
  <si>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</si>
  <si>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</si>
  <si>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</si>
  <si>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</si>
  <si>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</si>
  <si>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</si>
  <si>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</si>
  <si>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</si>
  <si>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</si>
  <si>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</si>
  <si>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</si>
  <si>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</si>
  <si>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</si>
  <si>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</si>
  <si>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</si>
  <si>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</si>
  <si>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</si>
  <si>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</si>
  <si>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</si>
  <si>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</si>
  <si>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</si>
  <si>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</si>
  <si>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</si>
  <si>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</si>
  <si>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</si>
  <si>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</si>
  <si>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</si>
  <si>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</si>
  <si>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</si>
  <si>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</si>
  <si>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</si>
  <si>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</si>
  <si>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</si>
  <si>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</si>
  <si>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</si>
  <si>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</si>
  <si>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</si>
  <si>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</si>
  <si>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</si>
  <si>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</si>
  <si>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</si>
  <si>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</si>
  <si>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</si>
  <si>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</si>
  <si>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</si>
  <si>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</si>
  <si>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</si>
  <si>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</si>
  <si>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</si>
  <si>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</si>
  <si>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</si>
  <si>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</si>
  <si>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</si>
  <si>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</si>
  <si>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</si>
  <si>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</si>
  <si>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</si>
  <si>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</si>
  <si>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</si>
  <si>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</si>
  <si>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</si>
  <si>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</si>
  <si>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</si>
  <si>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</si>
  <si>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</si>
  <si>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</si>
  <si>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</si>
  <si>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</si>
  <si>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</si>
  <si>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</si>
  <si>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</si>
  <si>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</si>
  <si>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</si>
  <si>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</si>
  <si>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</si>
  <si>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</si>
  <si>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</si>
  <si>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</si>
  <si>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</si>
  <si>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</si>
  <si>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</si>
  <si>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</si>
  <si>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</si>
  <si>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</si>
  <si>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</si>
  <si>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</si>
  <si>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</si>
  <si>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</si>
  <si>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</si>
  <si>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</si>
  <si>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</si>
  <si>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</si>
  <si>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</si>
  <si>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</si>
  <si>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</si>
  <si>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</si>
  <si>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</si>
  <si>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</si>
  <si>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</si>
  <si>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</si>
  <si>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</si>
  <si>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</si>
  <si>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</si>
  <si>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</si>
  <si>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</si>
  <si>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</si>
  <si>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</si>
  <si>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</si>
  <si>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</si>
  <si>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</si>
  <si>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</si>
  <si>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</si>
  <si>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</si>
  <si>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</si>
  <si>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</si>
  <si>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</si>
  <si>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</si>
  <si>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</si>
  <si>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</si>
  <si>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</si>
  <si>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</si>
  <si>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</si>
  <si>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</si>
  <si>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</si>
  <si>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</si>
  <si>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</si>
  <si>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</si>
  <si>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</si>
  <si>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</si>
  <si>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</si>
  <si>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</si>
  <si>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</si>
  <si>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</si>
  <si>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</si>
  <si>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</si>
  <si>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</si>
  <si>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</si>
  <si>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</si>
  <si>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</si>
  <si>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</si>
  <si>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</si>
  <si>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</si>
  <si>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</si>
  <si>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</si>
  <si>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</si>
  <si>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</si>
  <si>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</si>
  <si>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</si>
  <si>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</si>
  <si>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</si>
  <si>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</si>
  <si>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</si>
  <si>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</si>
  <si>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</si>
  <si>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</si>
  <si>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</si>
  <si>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</si>
  <si>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</si>
  <si>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</si>
  <si>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</si>
  <si>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</si>
  <si>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</si>
  <si>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</si>
  <si>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</si>
  <si>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</si>
  <si>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</si>
  <si>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</si>
  <si>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</si>
  <si>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</si>
  <si>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</si>
  <si>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</si>
  <si>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</si>
  <si>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</si>
  <si>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</si>
  <si>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</si>
  <si>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</si>
  <si>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</si>
  <si>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</si>
  <si>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</si>
  <si>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</si>
  <si>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</si>
  <si>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</si>
  <si>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</si>
  <si>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</si>
  <si>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</si>
  <si>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</si>
  <si>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</si>
  <si>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</si>
  <si>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</si>
  <si>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</si>
  <si>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</si>
  <si>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</si>
  <si>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</si>
  <si>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</si>
  <si>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</si>
  <si>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</si>
  <si>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</si>
  <si>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</si>
  <si>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</si>
  <si>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</si>
  <si>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</si>
  <si>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</si>
  <si>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</si>
  <si>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</si>
  <si>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</si>
  <si>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</si>
  <si>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</si>
  <si>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</si>
  <si>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</si>
  <si>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</si>
  <si>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</si>
  <si>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</si>
  <si>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</si>
  <si>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</si>
  <si>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</si>
  <si>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</si>
  <si>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</si>
  <si>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</si>
  <si>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</si>
  <si>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</si>
  <si>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</si>
  <si>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</si>
  <si>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</si>
  <si>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</si>
  <si>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</si>
  <si>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</si>
  <si>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</si>
  <si>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</si>
  <si>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</si>
  <si>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</si>
  <si>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</si>
  <si>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</si>
  <si>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</si>
  <si>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</si>
  <si>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</si>
  <si>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</si>
  <si>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</si>
  <si>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</si>
  <si>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</si>
  <si>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</si>
  <si>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</si>
  <si>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</si>
  <si>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</si>
  <si>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</si>
  <si>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</si>
  <si>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</si>
  <si>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</si>
  <si>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</si>
  <si>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</si>
  <si>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</si>
  <si>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</si>
  <si>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</si>
  <si>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</si>
  <si>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</si>
  <si>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</si>
  <si>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</si>
  <si>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</si>
  <si>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</si>
  <si>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</si>
  <si>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</si>
  <si>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</si>
  <si>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</si>
  <si>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</si>
  <si>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</si>
  <si>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</si>
  <si>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</si>
  <si>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</si>
  <si>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</si>
  <si>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</si>
  <si>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</si>
  <si>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</si>
  <si>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</si>
  <si>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</si>
  <si>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</si>
  <si>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</si>
  <si>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</si>
  <si>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</si>
  <si>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</si>
  <si>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</si>
  <si>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</si>
  <si>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</si>
  <si>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</si>
  <si>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</si>
  <si>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</si>
  <si>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</si>
  <si>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</si>
  <si>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</si>
  <si>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</si>
  <si>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</si>
  <si>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</si>
  <si>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</si>
  <si>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</si>
  <si>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</si>
  <si>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</si>
  <si>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</si>
  <si>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</si>
  <si>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</si>
  <si>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</si>
  <si>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</si>
  <si>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</si>
  <si>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</si>
  <si>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</si>
  <si>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</si>
  <si>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</si>
  <si>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</si>
  <si>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</si>
  <si>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</si>
  <si>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</si>
  <si>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</si>
  <si>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</si>
  <si>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</si>
  <si>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</si>
  <si>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</si>
  <si>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</si>
  <si>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</si>
  <si>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</si>
  <si>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</si>
  <si>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</si>
  <si>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</si>
  <si>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</si>
  <si>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</si>
  <si>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</si>
  <si>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</si>
  <si>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</si>
  <si>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</si>
  <si>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</si>
  <si>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</si>
  <si>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</si>
  <si>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</si>
  <si>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</si>
  <si>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</si>
  <si>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</si>
  <si>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</si>
  <si>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</si>
  <si>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</si>
  <si>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</si>
  <si>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</si>
  <si>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</si>
  <si>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</si>
  <si>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</si>
  <si>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</si>
  <si>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</si>
  <si>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</si>
  <si>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</si>
  <si>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</si>
  <si>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</si>
  <si>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</si>
  <si>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</si>
  <si>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</si>
  <si>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</si>
  <si>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</si>
  <si>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</si>
  <si>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</si>
  <si>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</si>
  <si>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</si>
  <si>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</si>
  <si>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</si>
  <si>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</si>
  <si>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</si>
  <si>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</si>
  <si>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</si>
  <si>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</si>
  <si>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</si>
  <si>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</si>
  <si>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</si>
  <si>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</si>
  <si>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</si>
  <si>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</si>
  <si>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</si>
  <si>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</si>
  <si>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</si>
  <si>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</si>
  <si>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</si>
  <si>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</si>
  <si>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</si>
  <si>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</si>
  <si>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</si>
  <si>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</si>
  <si>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</si>
  <si>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</si>
  <si>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</si>
  <si>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</si>
  <si>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</si>
  <si>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</si>
  <si>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</si>
  <si>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</si>
  <si>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</si>
  <si>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</si>
  <si>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</si>
  <si>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</si>
  <si>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</si>
  <si>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</si>
  <si>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</si>
  <si>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</si>
  <si>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</si>
  <si>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</si>
  <si>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</si>
  <si>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</si>
  <si>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</si>
  <si>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</si>
  <si>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</si>
  <si>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</si>
  <si>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</si>
  <si>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</si>
  <si>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</si>
  <si>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</si>
  <si>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</si>
  <si>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</si>
  <si>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</si>
  <si>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</si>
  <si>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</si>
  <si>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</si>
  <si>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</si>
  <si>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</si>
  <si>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</si>
  <si>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</si>
  <si>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</si>
  <si>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</si>
  <si>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</si>
  <si>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</si>
  <si>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</si>
  <si>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</si>
  <si>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</si>
  <si>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</si>
  <si>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</si>
  <si>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</si>
  <si>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</si>
  <si>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</si>
  <si>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</si>
  <si>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</si>
  <si>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</si>
  <si>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</si>
  <si>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</si>
  <si>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</si>
  <si>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</si>
  <si>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</si>
  <si>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</si>
  <si>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</si>
  <si>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</si>
  <si>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</si>
  <si>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</si>
  <si>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</si>
  <si>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</si>
  <si>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</si>
  <si>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</si>
  <si>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</si>
  <si>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</si>
  <si>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</si>
  <si>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</si>
  <si>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</si>
  <si>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</si>
  <si>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</si>
  <si>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</si>
  <si>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</si>
  <si>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</si>
  <si>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</si>
  <si>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</si>
  <si>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</si>
  <si>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</si>
  <si>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</si>
  <si>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</si>
  <si>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</si>
  <si>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</si>
  <si>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</si>
  <si>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</si>
  <si>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</si>
  <si>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</si>
  <si>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</si>
  <si>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</si>
  <si>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</si>
  <si>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</si>
  <si>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</si>
  <si>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</si>
  <si>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</si>
  <si>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</si>
  <si>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</si>
  <si>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</si>
  <si>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</si>
  <si>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</si>
  <si>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</si>
  <si>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</si>
  <si>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</si>
  <si>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</si>
  <si>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</si>
  <si>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</si>
  <si>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</si>
  <si>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</si>
  <si>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</si>
  <si>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</si>
  <si>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</si>
  <si>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</si>
  <si>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</si>
  <si>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</si>
  <si>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</si>
  <si>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</si>
  <si>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</si>
  <si>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</si>
  <si>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</si>
  <si>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</si>
  <si>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</si>
  <si>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</si>
  <si>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</si>
  <si>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</si>
  <si>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</si>
  <si>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</si>
  <si>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</si>
  <si>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</si>
  <si>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</si>
  <si>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</si>
  <si>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</si>
  <si>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</si>
  <si>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</si>
  <si>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</si>
  <si>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</si>
  <si>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</si>
  <si>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</si>
  <si>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</si>
  <si>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</si>
  <si>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</si>
  <si>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</si>
  <si>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</si>
  <si>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</si>
  <si>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</si>
  <si>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</si>
  <si>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</si>
  <si>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</si>
  <si>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</si>
  <si>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</si>
  <si>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</si>
  <si>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</si>
  <si>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</si>
  <si>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</si>
  <si>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</si>
  <si>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</si>
  <si>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</si>
  <si>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</si>
  <si>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</si>
  <si>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</si>
  <si>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</si>
  <si>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</si>
  <si>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</si>
  <si>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</si>
  <si>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</si>
  <si>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</si>
  <si>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</si>
  <si>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</si>
  <si>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</si>
  <si>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</si>
  <si>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</si>
  <si>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</si>
  <si>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</si>
  <si>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</si>
  <si>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</si>
  <si>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</si>
  <si>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</si>
  <si>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</si>
  <si>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</si>
  <si>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</si>
  <si>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</si>
  <si>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</si>
  <si>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</si>
  <si>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</si>
  <si>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</si>
  <si>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</si>
  <si>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</si>
  <si>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</si>
  <si>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</si>
  <si>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</si>
  <si>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</si>
  <si>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</si>
  <si>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</si>
  <si>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</si>
  <si>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</si>
  <si>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</si>
  <si>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</si>
  <si>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</si>
  <si>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</si>
  <si>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</si>
  <si>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</si>
  <si>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</si>
  <si>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</si>
  <si>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</si>
  <si>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</si>
  <si>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</si>
  <si>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</si>
  <si>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</si>
  <si>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</si>
  <si>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</si>
  <si>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</si>
  <si>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</si>
  <si>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</si>
  <si>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</si>
  <si>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</si>
  <si>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</si>
  <si>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</si>
  <si>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</si>
  <si>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</si>
  <si>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</si>
  <si>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</si>
  <si>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</si>
  <si>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</si>
  <si>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</si>
  <si>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</si>
  <si>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</si>
  <si>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</si>
  <si>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</si>
  <si>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</si>
  <si>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</si>
  <si>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</si>
  <si>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</si>
  <si>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</si>
  <si>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</si>
  <si>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</si>
  <si>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</si>
  <si>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</si>
  <si>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</si>
  <si>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</si>
  <si>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</si>
  <si>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</si>
  <si>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</si>
  <si>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</si>
  <si>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</si>
  <si>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</si>
  <si>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</si>
  <si>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</si>
  <si>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</si>
  <si>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</si>
  <si>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</si>
  <si>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</si>
  <si>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</si>
  <si>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</si>
  <si>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</si>
  <si>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</si>
  <si>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</si>
  <si>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</si>
  <si>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</si>
  <si>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</si>
  <si>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</si>
  <si>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</si>
  <si>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</si>
  <si>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</si>
  <si>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</si>
  <si>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</si>
  <si>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</si>
  <si>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</si>
  <si>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</si>
  <si>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</si>
  <si>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</si>
  <si>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</si>
  <si>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</si>
  <si>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</si>
  <si>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</si>
  <si>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</si>
  <si>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</si>
  <si>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</si>
  <si>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</si>
  <si>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</si>
  <si>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</si>
  <si>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</si>
  <si>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</si>
  <si>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</si>
  <si>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</si>
  <si>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</si>
  <si>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</si>
  <si>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</si>
  <si>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</si>
  <si>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</si>
  <si>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</si>
  <si>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</si>
  <si>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</si>
  <si>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</si>
  <si>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</si>
  <si>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</si>
  <si>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</si>
  <si>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</si>
  <si>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</si>
  <si>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</si>
  <si>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</si>
  <si>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</si>
  <si>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</si>
  <si>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</si>
  <si>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</si>
  <si>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</si>
  <si>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</si>
  <si>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</si>
  <si>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</si>
  <si>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</si>
  <si>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</si>
  <si>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</si>
  <si>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</si>
  <si>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</si>
  <si>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</si>
  <si>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</si>
  <si>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</si>
  <si>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</si>
  <si>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</si>
  <si>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</si>
  <si>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</si>
  <si>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</si>
  <si>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</si>
  <si>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</si>
  <si>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</si>
  <si>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</si>
  <si>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</si>
  <si>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</si>
  <si>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</si>
  <si>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</si>
  <si>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</si>
  <si>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</si>
  <si>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</si>
  <si>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</si>
  <si>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</si>
  <si>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</si>
  <si>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</si>
  <si>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</si>
  <si>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</si>
  <si>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</si>
  <si>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</si>
  <si>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</si>
  <si>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</si>
  <si>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</si>
  <si>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</si>
  <si>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</si>
  <si>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</si>
  <si>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</si>
  <si>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</si>
  <si>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</si>
  <si>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</si>
  <si>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</si>
  <si>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</si>
  <si>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</si>
  <si>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</si>
  <si>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</si>
  <si>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</si>
  <si>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</si>
  <si>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</si>
  <si>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</si>
  <si>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</si>
  <si>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</si>
  <si>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</si>
  <si>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</si>
  <si>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</si>
  <si>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</si>
  <si>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</si>
  <si>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</si>
  <si>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</si>
  <si>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</si>
  <si>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</si>
  <si>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</si>
  <si>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</si>
  <si>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</si>
  <si>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</si>
  <si>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</si>
  <si>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</si>
  <si>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</si>
  <si>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</si>
  <si>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</si>
  <si>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</si>
  <si>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</si>
  <si>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</si>
  <si>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</si>
  <si>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</si>
  <si>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</si>
  <si>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</si>
  <si>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</si>
  <si>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</si>
  <si>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</si>
  <si>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</si>
  <si>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</si>
  <si>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</si>
  <si>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</si>
  <si>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</si>
  <si>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</si>
  <si>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</si>
  <si>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</si>
  <si>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</si>
  <si>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</si>
  <si>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</si>
  <si>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</si>
  <si>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</si>
  <si>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</si>
  <si>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</si>
  <si>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</si>
  <si>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</si>
  <si>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</si>
  <si>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</si>
  <si>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</si>
  <si>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</si>
  <si>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</si>
  <si>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</si>
  <si>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</si>
  <si>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</si>
  <si>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</si>
  <si>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</si>
  <si>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</si>
  <si>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</si>
  <si>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</si>
  <si>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</si>
  <si>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</si>
  <si>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</si>
  <si>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</si>
  <si>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</si>
  <si>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</si>
  <si>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</si>
  <si>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</si>
  <si>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</si>
  <si>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</si>
  <si>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</si>
  <si>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</si>
  <si>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</si>
  <si>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</si>
  <si>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</si>
  <si>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</si>
  <si>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</si>
  <si>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</si>
  <si>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</si>
  <si>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</si>
  <si>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</si>
  <si>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</si>
  <si>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</si>
  <si>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</si>
  <si>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</si>
  <si>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</si>
  <si>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</si>
  <si>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</si>
  <si>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</si>
  <si>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</si>
  <si>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</si>
  <si>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</si>
  <si>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</si>
  <si>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</si>
  <si>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</si>
  <si>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</si>
  <si>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</si>
  <si>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</si>
  <si>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</si>
  <si>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</si>
  <si>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</si>
  <si>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</si>
  <si>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</si>
  <si>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</si>
  <si>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</si>
  <si>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</si>
  <si>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</si>
  <si>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</si>
  <si>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</si>
  <si>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</si>
  <si>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</si>
  <si>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</si>
  <si>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</si>
  <si>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</si>
  <si>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</si>
  <si>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</si>
  <si>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</si>
  <si>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</si>
  <si>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</si>
  <si>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</si>
  <si>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</si>
  <si>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</si>
  <si>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</si>
  <si>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</si>
  <si>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</si>
  <si>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</si>
  <si>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</si>
  <si>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</si>
  <si>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</si>
  <si>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</si>
  <si>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</si>
  <si>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</si>
  <si>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</si>
  <si>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</si>
  <si>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</si>
  <si>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</si>
  <si>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</si>
  <si>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</si>
  <si>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</si>
  <si>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</si>
  <si>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</si>
  <si>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</si>
  <si>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</si>
  <si>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</si>
  <si>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</si>
  <si>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</si>
  <si>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</si>
  <si>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</si>
  <si>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</si>
  <si>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</si>
  <si>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</si>
  <si>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</si>
  <si>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</si>
  <si>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</si>
  <si>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</si>
  <si>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</si>
  <si>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</si>
  <si>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</si>
  <si>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</si>
  <si>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</si>
  <si>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</si>
  <si>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</si>
  <si>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</si>
  <si>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</si>
  <si>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</si>
  <si>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</si>
  <si>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</si>
  <si>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</si>
  <si>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</si>
  <si>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</si>
  <si>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</si>
  <si>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</si>
  <si>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</si>
  <si>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</si>
  <si>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</si>
  <si>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</si>
  <si>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</si>
  <si>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</si>
  <si>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</si>
  <si>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</si>
  <si>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</si>
  <si>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</si>
  <si>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</si>
  <si>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</si>
  <si>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</si>
  <si>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</si>
  <si>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</si>
  <si>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</si>
  <si>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</si>
  <si>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</si>
  <si>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</si>
  <si>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</si>
  <si>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</si>
  <si>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</si>
  <si>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</si>
  <si>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</si>
  <si>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</si>
  <si>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</si>
  <si>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</si>
  <si>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</si>
  <si>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</si>
  <si>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</si>
  <si>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</si>
  <si>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</si>
  <si>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</si>
  <si>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</si>
  <si>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</si>
  <si>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</si>
  <si>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</si>
  <si>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</si>
  <si>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</si>
  <si>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</si>
  <si>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</si>
  <si>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</si>
  <si>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</si>
  <si>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</si>
  <si>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</si>
  <si>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</si>
  <si>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</si>
  <si>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</si>
  <si>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</si>
  <si>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</si>
  <si>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</si>
  <si>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</si>
  <si>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</si>
  <si>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</si>
  <si>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</si>
  <si>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</si>
  <si>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</si>
  <si>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</si>
  <si>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</si>
  <si>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</si>
  <si>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</si>
  <si>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</si>
  <si>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</si>
  <si>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</si>
  <si>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</si>
  <si>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</si>
  <si>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</si>
  <si>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</si>
  <si>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</si>
  <si>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</si>
  <si>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</si>
  <si>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</si>
  <si>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</si>
  <si>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</si>
  <si>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</si>
  <si>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</si>
  <si>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</si>
  <si>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</si>
  <si>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</si>
  <si>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</si>
  <si>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</si>
  <si>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</si>
  <si>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</si>
  <si>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</si>
  <si>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</si>
  <si>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</si>
  <si>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</si>
  <si>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</si>
  <si>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</si>
  <si>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</si>
  <si>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</si>
  <si>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</si>
  <si>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</si>
  <si>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</si>
  <si>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</si>
  <si>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</si>
  <si>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</si>
  <si>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</si>
  <si>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</si>
  <si>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</si>
  <si>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</si>
  <si>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</si>
  <si>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</si>
  <si>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</si>
  <si>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</si>
  <si>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</si>
  <si>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</si>
  <si>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</si>
  <si>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</si>
  <si>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</si>
  <si>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</si>
  <si>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</si>
  <si>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</si>
  <si>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</si>
  <si>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</si>
  <si>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</si>
  <si>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</si>
  <si>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</si>
  <si>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</si>
  <si>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</si>
  <si>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</si>
  <si>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</si>
  <si>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</si>
  <si>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</si>
  <si>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</si>
  <si>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</si>
  <si>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</si>
  <si>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</si>
  <si>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</si>
  <si>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</si>
  <si>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</si>
  <si>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</si>
  <si>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</si>
  <si>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</si>
  <si>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</si>
  <si>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</si>
  <si>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</si>
  <si>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</si>
  <si>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</si>
  <si>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</si>
  <si>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</si>
  <si>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</si>
  <si>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</si>
  <si>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</si>
  <si>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</si>
  <si>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</si>
  <si>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</si>
  <si>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</si>
  <si>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</si>
  <si>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</si>
  <si>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</si>
  <si>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</si>
  <si>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</si>
  <si>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</si>
  <si>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</si>
  <si>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</si>
  <si>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</si>
  <si>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</si>
  <si>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</si>
  <si>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</si>
  <si>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</si>
  <si>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</si>
  <si>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</si>
  <si>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</si>
  <si>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</si>
  <si>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</si>
  <si>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</si>
  <si>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</si>
  <si>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</si>
  <si>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</si>
  <si>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</si>
  <si>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</si>
  <si>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</si>
  <si>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</si>
  <si>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</si>
  <si>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</si>
  <si>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</si>
  <si>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</si>
  <si>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</si>
  <si>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</si>
  <si>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</si>
  <si>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</si>
  <si>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</si>
  <si>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</si>
  <si>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</si>
  <si>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</si>
  <si>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</si>
  <si>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</si>
  <si>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</si>
  <si>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</si>
  <si>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</si>
  <si>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</si>
  <si>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</si>
  <si>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</si>
  <si>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</si>
  <si>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</si>
  <si>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</si>
  <si>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</si>
  <si>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</si>
  <si>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</si>
  <si>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</si>
  <si>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</si>
  <si>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</si>
  <si>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</si>
  <si>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</si>
  <si>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</si>
  <si>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</si>
  <si>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</si>
  <si>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</si>
  <si>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</si>
  <si>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</si>
  <si>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</si>
  <si>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</si>
  <si>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</si>
  <si>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</si>
  <si>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</si>
  <si>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</si>
  <si>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</si>
  <si>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</si>
  <si>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</si>
  <si>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</si>
  <si>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</si>
  <si>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</si>
  <si>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</si>
  <si>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</si>
  <si>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</si>
  <si>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</si>
  <si>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</si>
  <si>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</si>
  <si>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</si>
  <si>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</si>
  <si>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</si>
  <si>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</si>
  <si>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</si>
  <si>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</si>
  <si>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</si>
  <si>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</si>
  <si>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</si>
  <si>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</si>
  <si>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</si>
  <si>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</si>
  <si>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</si>
  <si>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</si>
  <si>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</si>
  <si>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</si>
  <si>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</si>
  <si>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</si>
  <si>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</si>
  <si>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</si>
  <si>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</si>
  <si>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</si>
  <si>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</si>
  <si>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</si>
  <si>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</si>
  <si>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</si>
  <si>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</si>
  <si>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</si>
  <si>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</si>
  <si>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</si>
  <si>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</si>
  <si>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</si>
  <si>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</si>
  <si>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</si>
  <si>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</si>
  <si>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</si>
  <si>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</si>
  <si>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</si>
  <si>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</si>
  <si>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</si>
  <si>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</si>
  <si>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</si>
  <si>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</si>
  <si>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</si>
  <si>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</si>
  <si>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</si>
  <si>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</si>
  <si>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</si>
  <si>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</si>
  <si>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</si>
  <si>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</si>
  <si>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</si>
  <si>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</si>
  <si>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</si>
  <si>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</si>
  <si>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</si>
  <si>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</si>
  <si>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</si>
  <si>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</si>
  <si>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</si>
  <si>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</si>
  <si>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</si>
  <si>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</si>
  <si>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</si>
  <si>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</si>
  <si>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</si>
  <si>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</si>
  <si>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</si>
  <si>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</si>
  <si>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</si>
  <si>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</si>
  <si>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</si>
  <si>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</si>
  <si>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</si>
  <si>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</si>
  <si>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</si>
  <si>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</si>
  <si>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</si>
  <si>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</si>
  <si>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</si>
  <si>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</si>
  <si>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</si>
  <si>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</si>
  <si>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</si>
  <si>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</si>
  <si>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</si>
  <si>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</si>
  <si>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</si>
  <si>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</si>
  <si>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</si>
  <si>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</si>
  <si>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</si>
  <si>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</si>
  <si>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</si>
  <si>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</si>
  <si>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</si>
  <si>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</si>
  <si>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</si>
  <si>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</si>
  <si>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</si>
  <si>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</si>
  <si>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</si>
  <si>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</si>
  <si>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</si>
  <si>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</si>
  <si>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</si>
  <si>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</si>
  <si>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</si>
  <si>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</si>
  <si>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</si>
  <si>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</si>
  <si>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</si>
  <si>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</si>
  <si>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</si>
  <si>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</si>
  <si>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</si>
  <si>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</si>
  <si>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</si>
  <si>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</si>
  <si>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</si>
  <si>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</si>
  <si>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</si>
  <si>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</si>
  <si>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</si>
  <si>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</si>
  <si>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</si>
  <si>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</si>
  <si>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</si>
  <si>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</si>
  <si>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</si>
  <si>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</si>
  <si>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</si>
  <si>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</si>
  <si>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</si>
  <si>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</si>
  <si>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</si>
  <si>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</si>
  <si>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</si>
  <si>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</si>
  <si>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</si>
  <si>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</si>
  <si>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</si>
  <si>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</si>
  <si>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</si>
  <si>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</si>
  <si>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</si>
  <si>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</si>
  <si>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</si>
  <si>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</si>
  <si>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</si>
  <si>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</si>
  <si>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</si>
  <si>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</si>
  <si>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</si>
  <si>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</si>
  <si>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</si>
  <si>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</si>
  <si>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</si>
  <si>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</si>
  <si>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</si>
  <si>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</si>
  <si>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</si>
  <si>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</si>
  <si>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</si>
  <si>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</si>
  <si>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</si>
  <si>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</si>
  <si>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</si>
  <si>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</si>
  <si>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</si>
  <si>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</si>
  <si>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</si>
  <si>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</si>
  <si>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</si>
  <si>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</si>
  <si>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</si>
  <si>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</si>
  <si>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</si>
  <si>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</si>
  <si>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</si>
  <si>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</si>
  <si>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</si>
  <si>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</si>
  <si>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</si>
  <si>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</si>
  <si>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</si>
  <si>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</si>
  <si>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</si>
  <si>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</si>
  <si>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</si>
  <si>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</si>
  <si>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</si>
  <si>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</si>
  <si>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</si>
  <si>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</si>
  <si>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</si>
  <si>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</si>
  <si>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</si>
  <si>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</si>
  <si>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</si>
  <si>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</si>
  <si>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</si>
  <si>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</si>
  <si>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</si>
  <si>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</si>
  <si>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</si>
  <si>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</si>
  <si>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</si>
  <si>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</si>
  <si>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</si>
  <si>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</si>
  <si>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</si>
  <si>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</si>
  <si>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</si>
  <si>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</si>
  <si>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</si>
  <si>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</si>
  <si>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</si>
  <si>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</si>
  <si>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</si>
  <si>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</si>
  <si>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</si>
  <si>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</si>
  <si>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</si>
  <si>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</si>
  <si>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</si>
  <si>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</si>
  <si>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</si>
  <si>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</si>
  <si>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</si>
  <si>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</si>
  <si>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</si>
  <si>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</si>
  <si>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</si>
  <si>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</si>
  <si>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</si>
  <si>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</si>
  <si>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</si>
  <si>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</si>
  <si>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</si>
  <si>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</si>
  <si>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</si>
  <si>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</si>
  <si>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</si>
  <si>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</si>
  <si>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</si>
  <si>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</si>
  <si>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</si>
  <si>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</si>
  <si>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</si>
  <si>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</si>
  <si>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</si>
  <si>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</si>
  <si>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</si>
  <si>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</si>
  <si>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</si>
  <si>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</si>
  <si>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</si>
  <si>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</si>
  <si>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</si>
  <si>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</si>
  <si>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</si>
  <si>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</si>
  <si>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</si>
  <si>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</si>
  <si>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</si>
  <si>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</si>
  <si>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</si>
  <si>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</si>
  <si>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</si>
  <si>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</si>
  <si>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</si>
  <si>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</si>
  <si>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</si>
  <si>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</si>
  <si>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</si>
  <si>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</si>
  <si>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</si>
  <si>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</si>
  <si>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</si>
  <si>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</si>
  <si>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</si>
  <si>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</si>
  <si>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</si>
  <si>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</si>
  <si>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</si>
  <si>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</si>
  <si>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</si>
  <si>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</si>
  <si>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</si>
  <si>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</si>
  <si>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</si>
  <si>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</si>
  <si>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</si>
  <si>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</si>
  <si>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</si>
  <si>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</si>
  <si>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</si>
  <si>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</si>
  <si>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</si>
  <si>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</si>
  <si>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</si>
  <si>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</si>
  <si>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</si>
  <si>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</si>
  <si>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</si>
  <si>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</si>
  <si>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</si>
  <si>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</si>
  <si>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</si>
  <si>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</si>
  <si>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</si>
  <si>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</si>
  <si>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</si>
  <si>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</si>
  <si>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</si>
  <si>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</si>
  <si>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</si>
  <si>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</si>
  <si>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</si>
  <si>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</si>
  <si>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</si>
  <si>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</si>
  <si>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</si>
  <si>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</si>
  <si>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</si>
  <si>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</si>
  <si>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</si>
  <si>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</si>
  <si>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</si>
  <si>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</si>
  <si>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</si>
  <si>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</si>
  <si>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</si>
  <si>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</si>
  <si>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</si>
  <si>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</si>
  <si>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</si>
  <si>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</si>
  <si>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</si>
  <si>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</si>
  <si>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</si>
  <si>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</si>
  <si>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</si>
  <si>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</si>
  <si>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</si>
  <si>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</si>
  <si>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</si>
  <si>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</si>
  <si>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</si>
  <si>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</si>
  <si>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</si>
  <si>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</si>
  <si>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</si>
  <si>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</si>
  <si>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</si>
  <si>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</si>
  <si>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</si>
  <si>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</si>
  <si>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</si>
  <si>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</si>
  <si>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</si>
  <si>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</si>
  <si>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</si>
  <si>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</si>
  <si>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</si>
  <si>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</si>
  <si>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</si>
  <si>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</si>
  <si>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</si>
  <si>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</si>
  <si>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</si>
  <si>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</si>
  <si>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</si>
  <si>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</si>
  <si>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</si>
  <si>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</si>
  <si>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</si>
  <si>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</si>
  <si>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</si>
  <si>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</si>
  <si>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</si>
  <si>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</si>
  <si>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</si>
  <si>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</si>
  <si>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</si>
  <si>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</si>
  <si>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</si>
  <si>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</si>
  <si>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</si>
  <si>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</si>
  <si>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</si>
  <si>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</si>
  <si>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</si>
  <si>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</si>
  <si>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</si>
  <si>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</si>
  <si>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</si>
  <si>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</si>
  <si>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</si>
  <si>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</si>
  <si>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</si>
  <si>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</si>
  <si>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</si>
  <si>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</si>
  <si>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</si>
  <si>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</si>
  <si>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</si>
  <si>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</si>
  <si>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</si>
  <si>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</si>
  <si>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</si>
  <si>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</si>
  <si>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</si>
  <si>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</si>
  <si>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</si>
  <si>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</si>
  <si>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</si>
  <si>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</si>
  <si>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</si>
  <si>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</si>
  <si>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</si>
  <si>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</si>
  <si>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</si>
  <si>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</si>
  <si>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</si>
  <si>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</si>
  <si>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</si>
  <si>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</si>
  <si>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</si>
  <si>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</si>
  <si>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</si>
  <si>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</si>
  <si>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</si>
  <si>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</si>
  <si>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</si>
  <si>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</si>
  <si>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</si>
  <si>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</si>
  <si>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</si>
  <si>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</si>
  <si>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</si>
  <si>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</si>
  <si>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</si>
  <si>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</si>
  <si>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</si>
  <si>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</si>
  <si>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</si>
  <si>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</si>
  <si>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</si>
  <si>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</si>
  <si>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</si>
  <si>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</si>
  <si>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</si>
  <si>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</si>
  <si>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</si>
  <si>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</si>
  <si>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</si>
  <si>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</si>
  <si>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</si>
  <si>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</si>
  <si>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</si>
  <si>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</si>
  <si>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</si>
  <si>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</si>
  <si>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</si>
  <si>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</si>
  <si>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</si>
  <si>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</si>
  <si>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</si>
  <si>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</si>
  <si>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</si>
  <si>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</si>
  <si>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</si>
  <si>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</si>
  <si>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</si>
  <si>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</si>
  <si>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</si>
  <si>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</si>
  <si>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</si>
  <si>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</si>
  <si>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</si>
  <si>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</si>
  <si>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</si>
  <si>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</si>
  <si>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</si>
  <si>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</si>
  <si>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</si>
  <si>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</si>
  <si>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</si>
  <si>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</si>
  <si>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</si>
  <si>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</si>
  <si>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</si>
  <si>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</si>
  <si>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</si>
  <si>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</si>
  <si>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</si>
  <si>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</si>
  <si>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</si>
  <si>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</si>
  <si>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</si>
  <si>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</si>
  <si>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</si>
  <si>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</si>
  <si>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</si>
  <si>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</si>
  <si>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</si>
  <si>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</si>
  <si>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</si>
  <si>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</si>
  <si>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</si>
  <si>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</si>
  <si>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</si>
  <si>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</si>
  <si>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</si>
  <si>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</si>
  <si>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</si>
  <si>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</si>
  <si>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</si>
  <si>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</si>
  <si>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</si>
  <si>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</si>
  <si>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</si>
  <si>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</si>
  <si>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</si>
  <si>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</si>
  <si>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</si>
  <si>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</si>
  <si>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</si>
  <si>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</si>
  <si>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</si>
  <si>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</si>
  <si>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</si>
  <si>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</si>
  <si>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</si>
  <si>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</si>
  <si>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</si>
  <si>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</si>
  <si>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</si>
  <si>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</si>
  <si>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</si>
  <si>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</si>
  <si>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</si>
  <si>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</si>
  <si>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</si>
  <si>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</si>
  <si>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</si>
  <si>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</si>
  <si>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</si>
  <si>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</si>
  <si>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</si>
  <si>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</si>
  <si>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</si>
  <si>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</si>
  <si>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</si>
  <si>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</si>
  <si>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</si>
  <si>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</si>
  <si>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</si>
  <si>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</si>
  <si>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</si>
  <si>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</si>
  <si>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</si>
  <si>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</si>
  <si>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</si>
  <si>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</si>
  <si>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</si>
  <si>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</si>
  <si>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</si>
  <si>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</si>
  <si>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</si>
  <si>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</si>
  <si>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</si>
  <si>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</si>
  <si>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</si>
  <si>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</si>
  <si>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</si>
  <si>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</si>
  <si>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</si>
  <si>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</si>
  <si>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</si>
  <si>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</si>
  <si>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</si>
  <si>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</si>
  <si>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</si>
  <si>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</si>
  <si>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</si>
  <si>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</si>
  <si>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</si>
  <si>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</si>
  <si>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</si>
  <si>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</si>
  <si>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</si>
  <si>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</si>
  <si>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</si>
  <si>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</si>
  <si>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</si>
  <si>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</si>
  <si>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</si>
  <si>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</si>
  <si>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</si>
  <si>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</si>
  <si>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</si>
  <si>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</si>
  <si>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</si>
  <si>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</si>
  <si>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</si>
  <si>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</si>
  <si>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</si>
  <si>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</si>
  <si>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</si>
  <si>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</si>
  <si>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</si>
  <si>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</si>
  <si>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</si>
  <si>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</si>
  <si>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</si>
  <si>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</si>
  <si>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</si>
  <si>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</si>
  <si>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</si>
  <si>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</si>
  <si>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</si>
  <si>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</si>
  <si>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</si>
  <si>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</si>
  <si>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</si>
  <si>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</si>
  <si>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</si>
  <si>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</si>
  <si>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</si>
  <si>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</si>
  <si>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</si>
  <si>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</si>
  <si>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</si>
  <si>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</si>
  <si>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</si>
  <si>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</si>
  <si>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</si>
  <si>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</si>
  <si>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</si>
  <si>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</si>
  <si>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</si>
  <si>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</si>
  <si>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</si>
  <si>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</si>
  <si>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</si>
  <si>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</si>
  <si>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</si>
  <si>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</si>
  <si>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</si>
  <si>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</si>
  <si>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</si>
  <si>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</si>
  <si>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</si>
  <si>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</si>
  <si>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</si>
  <si>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</si>
  <si>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</si>
  <si>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</si>
  <si>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</si>
  <si>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</si>
  <si>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</si>
  <si>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</si>
  <si>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</si>
  <si>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</si>
  <si>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</si>
  <si>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</si>
  <si>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</si>
  <si>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</si>
  <si>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</si>
  <si>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</si>
  <si>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</si>
  <si>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</si>
  <si>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</si>
  <si>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</si>
  <si>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</si>
  <si>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</si>
  <si>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</si>
  <si>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</si>
  <si>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</si>
  <si>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</si>
  <si>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</si>
  <si>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</si>
  <si>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</si>
  <si>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</si>
  <si>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</si>
  <si>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</si>
  <si>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</si>
  <si>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</si>
  <si>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</si>
  <si>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</si>
  <si>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</si>
  <si>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</si>
  <si>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</si>
  <si>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</si>
  <si>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</si>
  <si>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</si>
  <si>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</si>
  <si>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</si>
  <si>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</si>
  <si>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</si>
  <si>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</si>
  <si>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</si>
  <si>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</si>
  <si>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</si>
  <si>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</si>
  <si>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</si>
  <si>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</si>
  <si>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</si>
  <si>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</si>
  <si>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</si>
  <si>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</si>
  <si>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</si>
  <si>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</si>
  <si>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</si>
  <si>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</si>
  <si>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</si>
  <si>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</si>
  <si>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</si>
  <si>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</si>
  <si>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</si>
  <si>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</si>
  <si>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</si>
  <si>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</si>
  <si>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</si>
  <si>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</si>
  <si>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</si>
  <si>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</si>
  <si>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</si>
  <si>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</si>
  <si>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</si>
  <si>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</si>
  <si>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</si>
  <si>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</si>
  <si>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</si>
  <si>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</si>
  <si>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</si>
  <si>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</si>
  <si>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</si>
  <si>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</si>
  <si>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</si>
  <si>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</si>
  <si>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</si>
  <si>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</si>
  <si>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</si>
  <si>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</si>
  <si>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</si>
  <si>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</si>
  <si>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</si>
  <si>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</si>
  <si>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</si>
  <si>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</si>
  <si>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</si>
  <si>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</si>
  <si>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</si>
  <si>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</si>
  <si>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</si>
  <si>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</si>
  <si>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</si>
  <si>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</si>
  <si>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</si>
  <si>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</si>
  <si>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</si>
  <si>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</si>
  <si>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</si>
  <si>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</si>
  <si>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</si>
  <si>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</si>
  <si>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</si>
  <si>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</si>
  <si>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</si>
  <si>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</si>
  <si>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</si>
  <si>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</si>
  <si>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</si>
  <si>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</si>
  <si>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</si>
  <si>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</si>
  <si>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</si>
  <si>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</si>
  <si>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</si>
  <si>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</si>
  <si>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</si>
  <si>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</si>
  <si>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</si>
  <si>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</si>
  <si>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</si>
  <si>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</si>
  <si>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</si>
  <si>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</si>
  <si>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</si>
  <si>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</si>
  <si>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</si>
  <si>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</si>
  <si>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</si>
  <si>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</si>
  <si>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</si>
  <si>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</si>
  <si>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</si>
  <si>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</si>
  <si>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</si>
  <si>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</si>
  <si>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</si>
  <si>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</si>
  <si>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</si>
  <si>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</si>
  <si>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</si>
  <si>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</si>
  <si>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</si>
  <si>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</si>
  <si>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</si>
  <si>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</si>
  <si>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</si>
  <si>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</si>
  <si>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</si>
  <si>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</si>
  <si>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</si>
  <si>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</si>
  <si>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</si>
  <si>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</si>
  <si>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</si>
  <si>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</si>
  <si>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</si>
  <si>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</si>
  <si>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</si>
  <si>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</si>
  <si>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</si>
  <si>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</si>
  <si>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</si>
  <si>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</si>
  <si>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</si>
  <si>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</si>
  <si>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</si>
  <si>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</si>
  <si>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</si>
  <si>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</si>
  <si>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</si>
  <si>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</si>
  <si>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</si>
  <si>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</si>
  <si>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</si>
  <si>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</si>
  <si>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</si>
  <si>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</si>
  <si>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</si>
  <si>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</si>
  <si>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</si>
  <si>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</si>
  <si>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</si>
  <si>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</si>
  <si>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</si>
  <si>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</si>
  <si>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</si>
  <si>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</si>
  <si>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</si>
  <si>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</si>
  <si>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</si>
  <si>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</si>
  <si>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</si>
  <si>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</si>
  <si>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</si>
  <si>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</si>
  <si>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</si>
  <si>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</si>
  <si>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</si>
  <si>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</si>
  <si>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</si>
  <si>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</si>
  <si>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</si>
  <si>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</si>
  <si>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</si>
  <si>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</si>
  <si>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</si>
  <si>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</si>
  <si>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</si>
  <si>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</si>
  <si>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</si>
  <si>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</si>
  <si>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</si>
  <si>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</si>
  <si>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</si>
  <si>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</si>
  <si>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</si>
  <si>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</si>
  <si>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</si>
  <si>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</si>
  <si>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</si>
  <si>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</si>
  <si>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</si>
  <si>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</si>
  <si>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</si>
  <si>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</si>
  <si>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</si>
  <si>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</si>
  <si>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</si>
  <si>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</si>
  <si>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</si>
  <si>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</si>
  <si>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</si>
  <si>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</si>
  <si>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</si>
  <si>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</si>
  <si>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</si>
  <si>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</si>
  <si>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</si>
  <si>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</si>
  <si>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</si>
  <si>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</si>
  <si>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</si>
  <si>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</si>
  <si>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</si>
  <si>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</si>
  <si>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</si>
  <si>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</si>
  <si>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</si>
  <si>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</si>
  <si>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</si>
  <si>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</si>
  <si>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</si>
  <si>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</si>
  <si>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</si>
  <si>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</si>
  <si>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</si>
  <si>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</si>
  <si>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</si>
  <si>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</si>
  <si>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</si>
  <si>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</si>
  <si>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</si>
  <si>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</si>
  <si>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</si>
  <si>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</si>
  <si>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</si>
  <si>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</si>
  <si>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</si>
  <si>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</si>
  <si>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</si>
  <si>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</si>
  <si>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</si>
  <si>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</si>
  <si>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</si>
  <si>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</si>
  <si>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</si>
  <si>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</si>
  <si>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</si>
  <si>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</si>
  <si>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</si>
  <si>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</si>
  <si>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</si>
  <si>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</si>
  <si>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</si>
  <si>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</si>
  <si>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</si>
  <si>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</si>
  <si>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</si>
  <si>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</si>
  <si>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</si>
  <si>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</si>
  <si>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</si>
  <si>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</si>
  <si>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</si>
  <si>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</si>
  <si>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</si>
  <si>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</si>
  <si>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</si>
  <si>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</si>
  <si>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</si>
  <si>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</si>
  <si>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</si>
  <si>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</si>
  <si>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</si>
  <si>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</si>
  <si>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</si>
  <si>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</si>
  <si>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</si>
  <si>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</si>
  <si>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</si>
  <si>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</si>
  <si>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</si>
  <si>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</si>
  <si>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</si>
  <si>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</si>
  <si>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</si>
  <si>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</si>
  <si>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</si>
  <si>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</si>
  <si>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</si>
  <si>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</si>
  <si>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</si>
  <si>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</si>
  <si>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</si>
  <si>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</si>
  <si>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</si>
  <si>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</si>
  <si>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</si>
  <si>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</si>
  <si>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</si>
  <si>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</si>
  <si>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</si>
  <si>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</si>
  <si>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</si>
  <si>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</si>
  <si>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</si>
  <si>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</si>
  <si>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</si>
  <si>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</si>
  <si>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</si>
  <si>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</si>
  <si>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</si>
  <si>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</si>
  <si>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</si>
  <si>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</si>
  <si>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</si>
  <si>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</si>
  <si>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</si>
  <si>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</si>
  <si>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</si>
  <si>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</si>
  <si>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</si>
  <si>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</si>
  <si>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</si>
  <si>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</si>
  <si>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</si>
  <si>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</si>
  <si>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</si>
  <si>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</si>
  <si>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</si>
  <si>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</si>
  <si>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</si>
  <si>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</si>
  <si>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</si>
  <si>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</si>
  <si>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</si>
  <si>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</si>
  <si>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</si>
  <si>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</si>
  <si>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</si>
  <si>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</si>
  <si>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</si>
  <si>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</si>
  <si>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</si>
  <si>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</si>
  <si>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</si>
  <si>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</si>
  <si>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</si>
  <si>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</si>
  <si>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</si>
  <si>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</si>
  <si>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</si>
  <si>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</si>
  <si>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</si>
  <si>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</si>
  <si>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</si>
  <si>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</si>
  <si>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</si>
  <si>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</si>
  <si>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</si>
  <si>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</si>
  <si>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</si>
  <si>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</si>
  <si>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</si>
  <si>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</si>
  <si>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</si>
  <si>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</si>
  <si>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</si>
  <si>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</si>
  <si>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</si>
  <si>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</si>
  <si>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</si>
  <si>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</si>
  <si>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</si>
  <si>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</si>
  <si>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</si>
  <si>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</si>
  <si>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</si>
  <si>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</si>
  <si>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</si>
  <si>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</si>
  <si>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</si>
  <si>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</si>
  <si>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</si>
  <si>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</si>
  <si>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</si>
  <si>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</si>
  <si>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</si>
  <si>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</si>
  <si>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</si>
  <si>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</si>
  <si>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</si>
  <si>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</si>
  <si>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</si>
  <si>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</si>
  <si>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</si>
  <si>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</si>
  <si>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</si>
  <si>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</si>
  <si>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</si>
  <si>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</si>
  <si>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</si>
  <si>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</si>
  <si>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</si>
  <si>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</si>
  <si>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</si>
  <si>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</si>
  <si>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</si>
  <si>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</si>
  <si>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</si>
  <si>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</si>
  <si>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</si>
  <si>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</si>
  <si>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</si>
  <si>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</si>
  <si>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</si>
  <si>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</si>
  <si>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</si>
  <si>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</si>
  <si>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</si>
  <si>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</si>
  <si>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</si>
  <si>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</si>
  <si>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</si>
  <si>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</si>
  <si>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</si>
  <si>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</si>
  <si>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</si>
  <si>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</si>
  <si>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</si>
  <si>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</si>
  <si>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</si>
  <si>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</si>
  <si>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</si>
  <si>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</si>
  <si>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</si>
  <si>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</si>
  <si>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</si>
  <si>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</si>
  <si>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</si>
  <si>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</si>
  <si>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</si>
  <si>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</si>
  <si>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</si>
  <si>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</si>
  <si>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</si>
  <si>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</si>
  <si>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</si>
  <si>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</si>
  <si>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</si>
  <si>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</si>
  <si>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</si>
  <si>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</si>
  <si>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</si>
  <si>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</si>
  <si>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</si>
  <si>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</si>
  <si>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</si>
  <si>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</si>
  <si>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</si>
  <si>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</si>
  <si>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</si>
  <si>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</si>
  <si>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</si>
  <si>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</si>
  <si>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</si>
  <si>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</si>
  <si>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</si>
  <si>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</si>
  <si>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</si>
  <si>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</si>
  <si>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</si>
  <si>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</si>
  <si>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</si>
  <si>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</si>
  <si>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</si>
  <si>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</si>
  <si>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</si>
  <si>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</si>
  <si>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</si>
  <si>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</si>
  <si>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</si>
  <si>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</si>
  <si>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</si>
  <si>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</si>
  <si>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</si>
  <si>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</si>
  <si>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</si>
  <si>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</si>
  <si>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</si>
  <si>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</si>
  <si>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</si>
  <si>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</si>
  <si>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</si>
  <si>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</si>
  <si>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</si>
  <si>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</si>
  <si>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</si>
  <si>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</si>
  <si>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</si>
  <si>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</si>
  <si>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</si>
  <si>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</si>
  <si>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</si>
  <si>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</si>
  <si>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</si>
  <si>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</si>
  <si>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</si>
  <si>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</si>
  <si>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</si>
  <si>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</si>
  <si>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</si>
  <si>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</si>
  <si>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</si>
  <si>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</si>
  <si>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</si>
  <si>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</si>
  <si>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</si>
  <si>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</si>
  <si>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</si>
  <si>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</si>
  <si>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</si>
  <si>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</si>
  <si>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</si>
  <si>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</si>
  <si>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</si>
  <si>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</si>
  <si>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</si>
  <si>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</si>
  <si>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</si>
  <si>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</si>
  <si>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</si>
  <si>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</si>
  <si>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</si>
  <si>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</si>
  <si>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</si>
  <si>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</si>
  <si>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</si>
  <si>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</si>
  <si>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</si>
  <si>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</si>
  <si>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</si>
  <si>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</si>
  <si>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</si>
  <si>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</si>
  <si>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</si>
  <si>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</si>
  <si>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</si>
  <si>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</si>
  <si>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</si>
  <si>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</si>
  <si>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</si>
  <si>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</si>
  <si>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</si>
  <si>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</si>
  <si>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</si>
  <si>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</si>
  <si>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</si>
  <si>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</si>
  <si>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</si>
  <si>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</si>
  <si>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</si>
  <si>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</si>
  <si>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</si>
  <si>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</si>
  <si>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</si>
  <si>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</si>
  <si>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</si>
  <si>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</si>
  <si>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</si>
  <si>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</si>
  <si>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</si>
  <si>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</si>
  <si>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</si>
  <si>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</si>
  <si>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</si>
  <si>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</si>
  <si>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</si>
  <si>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</si>
  <si>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</si>
  <si>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</si>
  <si>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</si>
  <si>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</si>
  <si>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</si>
  <si>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</si>
  <si>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</si>
  <si>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</si>
  <si>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</si>
  <si>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</si>
  <si>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</si>
  <si>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</si>
  <si>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</si>
  <si>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</si>
  <si>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</si>
  <si>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</si>
  <si>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</si>
  <si>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</si>
  <si>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</si>
  <si>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</si>
  <si>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</si>
  <si>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</si>
  <si>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</si>
  <si>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</si>
  <si>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</si>
  <si>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</si>
  <si>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</si>
  <si>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</si>
  <si>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</si>
  <si>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</si>
  <si>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</si>
  <si>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</si>
  <si>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</si>
  <si>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</si>
  <si>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</si>
  <si>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</si>
  <si>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</si>
  <si>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</si>
  <si>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</si>
  <si>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</si>
  <si>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</si>
  <si>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</si>
  <si>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</si>
  <si>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</si>
  <si>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</si>
  <si>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</si>
  <si>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</si>
  <si>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</si>
  <si>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</si>
  <si>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</si>
  <si>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</si>
  <si>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</si>
  <si>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</si>
  <si>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</si>
  <si>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</si>
  <si>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</si>
  <si>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</si>
  <si>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</si>
  <si>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</si>
  <si>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</si>
  <si>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</si>
  <si>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</si>
  <si>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</si>
  <si>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</si>
  <si>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</si>
  <si>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</si>
  <si>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</si>
  <si>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</si>
  <si>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</si>
  <si>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</si>
  <si>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</si>
  <si>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</si>
  <si>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</si>
  <si>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</si>
  <si>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</si>
  <si>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</si>
  <si>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</si>
  <si>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</si>
  <si>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</si>
  <si>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</si>
  <si>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</si>
  <si>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</si>
  <si>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</si>
  <si>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</si>
  <si>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</si>
  <si>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</si>
  <si>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</si>
  <si>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</si>
  <si>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</si>
  <si>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</si>
  <si>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</si>
  <si>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</si>
  <si>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</si>
  <si>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</si>
  <si>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</si>
  <si>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</si>
  <si>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</si>
  <si>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</si>
  <si>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</si>
  <si>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</si>
  <si>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</si>
  <si>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</si>
  <si>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</si>
  <si>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</si>
  <si>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</si>
  <si>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</si>
  <si>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</si>
  <si>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</si>
  <si>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</si>
  <si>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</si>
  <si>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</si>
  <si>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</si>
  <si>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</si>
  <si>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</si>
  <si>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</si>
  <si>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</si>
  <si>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</si>
  <si>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</si>
  <si>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</si>
  <si>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</si>
  <si>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</si>
  <si>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</si>
  <si>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</si>
  <si>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</si>
  <si>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</si>
  <si>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</si>
  <si>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</si>
  <si>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</si>
  <si>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</si>
  <si>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</si>
  <si>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</si>
  <si>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</si>
  <si>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</si>
  <si>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</si>
  <si>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</si>
  <si>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</si>
  <si>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</si>
  <si>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</si>
  <si>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</si>
  <si>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</si>
  <si>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</si>
  <si>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</si>
  <si>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</si>
  <si>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</si>
  <si>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</si>
  <si>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</si>
  <si>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</si>
  <si>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</si>
  <si>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</si>
  <si>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</si>
  <si>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</si>
  <si>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</si>
  <si>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</si>
  <si>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</si>
  <si>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</si>
  <si>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</si>
  <si>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</si>
  <si>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</si>
  <si>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</si>
  <si>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</si>
  <si>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</si>
  <si>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</si>
  <si>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</si>
  <si>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</si>
  <si>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</si>
  <si>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</si>
  <si>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</si>
  <si>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</si>
  <si>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</si>
  <si>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</si>
  <si>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</si>
  <si>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</si>
  <si>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</si>
  <si>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</si>
  <si>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</si>
  <si>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</si>
  <si>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</si>
  <si>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</si>
  <si>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</si>
  <si>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</si>
  <si>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</si>
  <si>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</si>
  <si>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</si>
  <si>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</si>
  <si>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</si>
  <si>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</si>
  <si>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</si>
  <si>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</si>
  <si>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</si>
  <si>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</si>
  <si>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</si>
  <si>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</si>
  <si>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</si>
  <si>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</si>
  <si>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</si>
  <si>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</si>
  <si>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</si>
  <si>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</si>
  <si>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</si>
  <si>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</si>
  <si>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</si>
  <si>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</si>
  <si>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</si>
  <si>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</si>
  <si>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</si>
  <si>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</si>
  <si>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</si>
  <si>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</si>
  <si>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</si>
  <si>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</si>
  <si>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</si>
  <si>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</si>
  <si>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</si>
  <si>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</si>
  <si>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</si>
  <si>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</si>
  <si>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</si>
  <si>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</si>
  <si>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</si>
  <si>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</si>
  <si>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</si>
  <si>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</si>
  <si>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</si>
  <si>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</si>
  <si>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</si>
  <si>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</si>
  <si>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</si>
  <si>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</si>
  <si>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</si>
  <si>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</si>
  <si>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</si>
  <si>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</si>
  <si>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</si>
  <si>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</si>
  <si>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</si>
  <si>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</si>
  <si>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</si>
  <si>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</si>
  <si>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</si>
  <si>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</si>
  <si>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</si>
  <si>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</si>
  <si>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</si>
  <si>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</si>
  <si>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</si>
  <si>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</si>
  <si>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</si>
  <si>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</si>
  <si>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</si>
  <si>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</si>
  <si>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</si>
  <si>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</si>
  <si>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</si>
  <si>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</si>
  <si>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</si>
  <si>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</si>
  <si>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</si>
  <si>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</si>
  <si>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</si>
  <si>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</si>
  <si>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</si>
  <si>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</si>
  <si>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</si>
  <si>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</si>
  <si>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</si>
  <si>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</si>
  <si>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</si>
  <si>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</si>
  <si>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</si>
  <si>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</si>
  <si>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</si>
  <si>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</si>
  <si>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</si>
  <si>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</si>
  <si>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</si>
  <si>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</si>
  <si>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</si>
  <si>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</si>
  <si>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</si>
  <si>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</si>
  <si>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</si>
  <si>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</si>
  <si>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</si>
  <si>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</si>
  <si>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</si>
  <si>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</si>
  <si>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</si>
  <si>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</si>
  <si>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</si>
  <si>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</si>
  <si>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</si>
  <si>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</si>
  <si>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</si>
  <si>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</si>
  <si>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</si>
  <si>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</si>
  <si>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</si>
  <si>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</si>
  <si>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</si>
  <si>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</si>
  <si>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</si>
  <si>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</si>
  <si>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</si>
  <si>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</si>
  <si>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</si>
  <si>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</si>
  <si>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</si>
  <si>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</si>
  <si>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</si>
  <si>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</si>
  <si>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</si>
  <si>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</si>
  <si>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</si>
  <si>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</si>
  <si>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</si>
  <si>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</si>
  <si>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</si>
  <si>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</si>
  <si>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</si>
  <si>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</si>
  <si>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</si>
  <si>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</si>
  <si>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</si>
  <si>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</si>
  <si>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</si>
  <si>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</si>
  <si>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</si>
  <si>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</si>
  <si>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</si>
  <si>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</si>
  <si>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</si>
  <si>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</si>
  <si>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</si>
  <si>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</si>
  <si>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</si>
  <si>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</si>
  <si>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</si>
  <si>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</si>
  <si>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</si>
  <si>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</si>
  <si>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</si>
  <si>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</si>
  <si>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</si>
  <si>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</si>
  <si>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</si>
  <si>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</si>
  <si>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</si>
  <si>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</si>
  <si>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</si>
  <si>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</si>
  <si>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</si>
  <si>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</si>
  <si>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</si>
  <si>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</si>
  <si>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</si>
  <si>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</si>
  <si>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</si>
  <si>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</si>
  <si>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</si>
  <si>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</si>
  <si>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</si>
  <si>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</si>
  <si>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</si>
  <si>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</si>
  <si>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</si>
  <si>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</si>
  <si>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</si>
  <si>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</si>
  <si>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</si>
  <si>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</si>
  <si>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</si>
  <si>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</si>
  <si>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</si>
  <si>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</si>
  <si>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</si>
  <si>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</si>
  <si>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</si>
  <si>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</si>
  <si>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</si>
  <si>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</si>
  <si>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</si>
  <si>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</si>
  <si>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</si>
  <si>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</si>
  <si>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</si>
  <si>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</si>
  <si>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</si>
  <si>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</si>
  <si>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</si>
  <si>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</si>
  <si>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</si>
  <si>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</si>
  <si>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</si>
  <si>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</si>
  <si>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</si>
  <si>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</si>
  <si>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</si>
  <si>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</si>
  <si>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</si>
  <si>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</si>
  <si>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</si>
  <si>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</si>
  <si>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</si>
  <si>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</si>
  <si>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</si>
  <si>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</si>
  <si>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</si>
  <si>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</si>
  <si>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</si>
  <si>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</si>
  <si>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</si>
  <si>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</si>
  <si>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</si>
  <si>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</si>
  <si>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</si>
  <si>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</si>
  <si>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</si>
  <si>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</si>
  <si>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</si>
  <si>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</si>
  <si>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</si>
  <si>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</si>
  <si>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</si>
  <si>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</si>
  <si>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</si>
  <si>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</si>
  <si>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</si>
  <si>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</si>
  <si>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</si>
  <si>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</si>
  <si>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</si>
  <si>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</si>
  <si>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</si>
  <si>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</si>
  <si>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</si>
  <si>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</si>
  <si>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</si>
  <si>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</si>
  <si>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</si>
  <si>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</si>
  <si>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</si>
  <si>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</si>
  <si>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</si>
  <si>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</si>
  <si>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</si>
  <si>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</si>
  <si>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</si>
  <si>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</si>
  <si>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</si>
  <si>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</si>
  <si>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</si>
  <si>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</si>
  <si>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</si>
  <si>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</si>
  <si>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</si>
  <si>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</si>
  <si>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</si>
  <si>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</si>
  <si>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</si>
  <si>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</si>
  <si>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</si>
  <si>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</si>
  <si>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</si>
  <si>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</si>
  <si>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</si>
  <si>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</si>
  <si>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</si>
  <si>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</si>
  <si>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</si>
  <si>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</si>
  <si>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</si>
  <si>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</si>
  <si>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</si>
  <si>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</si>
  <si>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</si>
  <si>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</si>
  <si>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</si>
  <si>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</si>
  <si>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</si>
  <si>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</si>
  <si>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</si>
  <si>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</si>
  <si>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</si>
  <si>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</si>
  <si>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</si>
  <si>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</si>
  <si>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</si>
  <si>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</si>
  <si>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</si>
  <si>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</si>
  <si>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</si>
  <si>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</si>
  <si>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</si>
  <si>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</si>
  <si>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</si>
  <si>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</si>
  <si>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</si>
  <si>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</si>
  <si>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</si>
  <si>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</si>
  <si>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</si>
  <si>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</si>
  <si>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</si>
  <si>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</si>
  <si>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</si>
  <si>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</si>
  <si>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</si>
  <si>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</si>
  <si>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</si>
  <si>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</si>
  <si>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</si>
  <si>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</si>
  <si>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</si>
  <si>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</si>
  <si>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</si>
  <si>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</si>
  <si>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</si>
  <si>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</si>
  <si>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</si>
  <si>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</si>
  <si>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</si>
  <si>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</si>
  <si>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</si>
  <si>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</si>
  <si>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</si>
  <si>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</si>
  <si>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</si>
  <si>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</si>
  <si>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</si>
  <si>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</si>
  <si>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</si>
  <si>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</si>
  <si>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</si>
  <si>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</si>
  <si>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</si>
  <si>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</si>
  <si>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</si>
  <si>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</si>
  <si>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</si>
  <si>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</si>
  <si>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</si>
  <si>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</si>
  <si>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</si>
  <si>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</si>
  <si>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</si>
  <si>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</si>
  <si>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</si>
  <si>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</si>
  <si>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</si>
  <si>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</si>
  <si>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</si>
  <si>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</si>
  <si>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</si>
  <si>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</si>
  <si>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</si>
  <si>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</si>
  <si>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</si>
  <si>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</si>
  <si>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</si>
  <si>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</si>
  <si>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</si>
  <si>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</si>
  <si>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</si>
  <si>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</si>
  <si>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</si>
  <si>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</si>
  <si>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</si>
  <si>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</si>
  <si>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</si>
  <si>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</si>
  <si>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</si>
  <si>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</si>
  <si>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</si>
  <si>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</si>
  <si>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</si>
  <si>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</si>
  <si>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</si>
  <si>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</si>
  <si>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</si>
  <si>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</si>
  <si>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</si>
  <si>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</si>
  <si>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</si>
  <si>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</si>
  <si>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</si>
  <si>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</si>
  <si>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</si>
  <si>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</si>
  <si>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</si>
  <si>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</si>
  <si>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</si>
  <si>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</si>
  <si>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</si>
  <si>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</si>
  <si>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</si>
  <si>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</si>
  <si>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</si>
  <si>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</si>
  <si>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</si>
  <si>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</si>
  <si>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</si>
  <si>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</si>
  <si>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</si>
  <si>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</si>
  <si>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</si>
  <si>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</si>
  <si>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</si>
  <si>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</si>
  <si>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</si>
  <si>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</si>
  <si>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</si>
  <si>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</si>
  <si>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</si>
  <si>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</si>
  <si>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</si>
  <si>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</si>
  <si>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</si>
  <si>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</si>
  <si>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</si>
  <si>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</si>
  <si>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</si>
  <si>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</si>
  <si>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</si>
  <si>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</si>
  <si>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</si>
  <si>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</si>
  <si>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</si>
  <si>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</si>
  <si>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</si>
  <si>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</si>
  <si>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</si>
  <si>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</si>
  <si>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</si>
  <si>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</si>
  <si>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</si>
  <si>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</si>
  <si>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</si>
  <si>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</si>
  <si>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</si>
  <si>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</si>
  <si>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</si>
  <si>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</si>
  <si>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</si>
  <si>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</si>
  <si>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</si>
  <si>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</si>
  <si>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</si>
  <si>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</si>
  <si>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</si>
  <si>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</si>
  <si>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</si>
  <si>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</si>
  <si>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</si>
  <si>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</si>
  <si>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</si>
  <si>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</si>
  <si>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</si>
  <si>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</si>
  <si>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</si>
  <si>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</si>
  <si>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</si>
  <si>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</si>
  <si>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</si>
  <si>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</si>
  <si>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</si>
  <si>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</si>
  <si>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</si>
  <si>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</si>
  <si>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</si>
  <si>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</si>
  <si>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</si>
  <si>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</si>
  <si>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</si>
  <si>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</si>
  <si>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</si>
  <si>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</si>
  <si>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</si>
  <si>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</si>
  <si>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</si>
  <si>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</si>
  <si>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</si>
  <si>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</si>
  <si>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</si>
  <si>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</si>
  <si>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</si>
  <si>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</si>
  <si>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</si>
  <si>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</si>
  <si>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</si>
  <si>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</si>
  <si>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</si>
  <si>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</si>
  <si>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</si>
  <si>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</si>
  <si>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</si>
  <si>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</si>
  <si>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</si>
  <si>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</si>
  <si>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</si>
  <si>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</si>
  <si>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</si>
  <si>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</si>
  <si>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</si>
  <si>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</si>
  <si>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</si>
  <si>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</si>
  <si>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</si>
  <si>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</si>
  <si>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</si>
  <si>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</si>
  <si>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</si>
  <si>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</si>
  <si>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</si>
  <si>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</si>
  <si>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</si>
  <si>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</si>
  <si>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</si>
  <si>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</si>
  <si>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</si>
  <si>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</si>
  <si>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</si>
  <si>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</si>
  <si>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</si>
  <si>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</si>
  <si>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</si>
  <si>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</si>
  <si>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</si>
  <si>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</si>
  <si>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</si>
  <si>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</si>
  <si>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</si>
  <si>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</si>
  <si>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</si>
  <si>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</si>
  <si>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</si>
  <si>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</si>
  <si>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</si>
  <si>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</si>
  <si>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</si>
  <si>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</si>
  <si>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</si>
  <si>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</si>
  <si>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</si>
  <si>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</si>
  <si>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</si>
  <si>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</si>
  <si>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</si>
  <si>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</si>
  <si>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</si>
  <si>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</si>
  <si>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</si>
  <si>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</si>
  <si>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</si>
  <si>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</si>
  <si>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</si>
  <si>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</si>
  <si>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</si>
  <si>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</si>
  <si>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</si>
  <si>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</si>
  <si>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</si>
  <si>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</si>
  <si>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</si>
  <si>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</si>
  <si>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</si>
  <si>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</si>
  <si>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</si>
  <si>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</si>
  <si>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</si>
  <si>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</si>
  <si>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</si>
  <si>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</si>
  <si>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</si>
  <si>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</si>
  <si>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</si>
  <si>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</si>
  <si>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</si>
  <si>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</si>
  <si>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</si>
  <si>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</si>
  <si>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</si>
  <si>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</si>
  <si>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</si>
  <si>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</si>
  <si>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</si>
  <si>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</si>
  <si>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</si>
  <si>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</si>
  <si>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</si>
  <si>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</si>
  <si>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</si>
  <si>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</si>
  <si>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</si>
  <si>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</si>
  <si>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</si>
  <si>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</si>
  <si>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</si>
  <si>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</si>
  <si>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</si>
  <si>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</si>
  <si>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</si>
  <si>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</si>
  <si>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</si>
  <si>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</si>
  <si>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</si>
  <si>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</si>
  <si>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</si>
  <si>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</si>
  <si>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</si>
  <si>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</si>
  <si>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</si>
  <si>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</si>
  <si>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</si>
  <si>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</si>
  <si>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</si>
  <si>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</si>
  <si>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</si>
  <si>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</si>
  <si>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</si>
  <si>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</si>
  <si>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</si>
  <si>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</si>
  <si>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</si>
  <si>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</si>
  <si>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</si>
  <si>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</si>
  <si>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</si>
  <si>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</si>
  <si>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</si>
  <si>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</si>
  <si>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</si>
  <si>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</si>
  <si>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</si>
  <si>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</si>
  <si>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</si>
  <si>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</si>
  <si>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</si>
  <si>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</si>
  <si>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</si>
  <si>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</si>
  <si>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</si>
  <si>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</si>
  <si>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</si>
  <si>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</si>
  <si>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</si>
  <si>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</si>
  <si>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</si>
  <si>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</si>
  <si>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</si>
  <si>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</si>
  <si>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</si>
  <si>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</si>
  <si>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</si>
  <si>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</si>
  <si>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</si>
  <si>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</si>
  <si>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</si>
  <si>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</si>
  <si>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</si>
  <si>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</si>
  <si>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</si>
  <si>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</si>
  <si>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</si>
  <si>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</si>
  <si>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</si>
  <si>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</si>
  <si>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</si>
  <si>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</si>
  <si>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</si>
  <si>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</si>
  <si>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</si>
  <si>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</si>
  <si>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</si>
  <si>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</si>
  <si>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</si>
  <si>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</si>
  <si>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</si>
  <si>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</si>
  <si>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</si>
  <si>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</si>
  <si>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</si>
  <si>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</si>
  <si>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</si>
  <si>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</si>
  <si>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</si>
  <si>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</si>
  <si>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</si>
  <si>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</si>
  <si>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</si>
  <si>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</si>
  <si>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</si>
  <si>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</si>
  <si>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</si>
  <si>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</si>
  <si>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</si>
  <si>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</si>
  <si>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</si>
  <si>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</si>
  <si>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</si>
  <si>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</si>
  <si>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</si>
  <si>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</si>
  <si>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</si>
  <si>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</si>
  <si>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</si>
  <si>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</si>
  <si>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</si>
  <si>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</si>
  <si>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</si>
  <si>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</si>
  <si>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</si>
  <si>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</si>
  <si>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</si>
  <si>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</si>
  <si>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</si>
  <si>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</si>
  <si>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</si>
  <si>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</si>
  <si>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</si>
  <si>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</si>
  <si>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</si>
  <si>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</si>
  <si>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</si>
  <si>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</si>
  <si>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</si>
  <si>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</si>
  <si>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</si>
  <si>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</si>
  <si>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</si>
  <si>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</si>
  <si>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</si>
  <si>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</si>
  <si>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</si>
  <si>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</si>
  <si>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</si>
  <si>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</si>
  <si>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</si>
  <si>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</si>
  <si>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</si>
  <si>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</si>
  <si>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</si>
  <si>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</si>
  <si>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</si>
  <si>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</si>
  <si>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</si>
  <si>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</si>
  <si>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</si>
  <si>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</si>
  <si>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</si>
  <si>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</si>
  <si>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</si>
  <si>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</si>
  <si>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</si>
  <si>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</si>
  <si>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</si>
  <si>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</si>
  <si>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</si>
  <si>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</si>
  <si>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</si>
  <si>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</si>
  <si>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</si>
  <si>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</si>
  <si>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</si>
  <si>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</si>
  <si>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</si>
  <si>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</si>
  <si>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</si>
  <si>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</si>
  <si>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</si>
  <si>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</si>
  <si>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</si>
  <si>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</si>
  <si>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</si>
  <si>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</si>
  <si>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</si>
  <si>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</si>
  <si>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</si>
  <si>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</si>
  <si>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</si>
  <si>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</si>
  <si>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</si>
  <si>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</si>
  <si>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</si>
  <si>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</si>
  <si>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</si>
  <si>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</si>
  <si>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</si>
  <si>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</si>
  <si>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</si>
  <si>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</si>
  <si>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</si>
  <si>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</si>
  <si>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</si>
  <si>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</si>
  <si>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</si>
  <si>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</si>
  <si>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</si>
  <si>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</si>
  <si>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</si>
  <si>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</si>
  <si>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</si>
  <si>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</si>
  <si>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</si>
  <si>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</si>
  <si>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</si>
  <si>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</si>
  <si>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</si>
  <si>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</si>
  <si>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</si>
  <si>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</si>
  <si>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</si>
  <si>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</si>
  <si>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</si>
  <si>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</si>
  <si>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</si>
  <si>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</si>
  <si>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</si>
  <si>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</si>
  <si>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</si>
  <si>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</si>
  <si>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</si>
  <si>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</si>
  <si>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</si>
  <si>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</si>
  <si>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</si>
  <si>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</si>
  <si>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</si>
  <si>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</si>
  <si>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</si>
  <si>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</si>
  <si>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</si>
  <si>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</si>
  <si>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</si>
  <si>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</si>
  <si>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</si>
  <si>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</si>
  <si>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</si>
  <si>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</si>
  <si>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</si>
  <si>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</si>
  <si>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</si>
  <si>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</si>
  <si>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</si>
  <si>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</si>
  <si>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</si>
  <si>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</si>
  <si>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</si>
  <si>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</si>
  <si>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</si>
  <si>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</si>
  <si>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</si>
  <si>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</si>
  <si>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</si>
  <si>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</si>
  <si>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</si>
  <si>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</si>
  <si>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</si>
  <si>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</si>
  <si>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</si>
  <si>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</si>
  <si>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</si>
  <si>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</si>
  <si>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</si>
  <si>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</si>
  <si>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</si>
  <si>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</si>
  <si>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</si>
  <si>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</si>
  <si>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</si>
  <si>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</si>
  <si>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</si>
  <si>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</si>
  <si>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</si>
  <si>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</si>
  <si>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</si>
  <si>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</si>
  <si>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</si>
  <si>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</si>
  <si>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</si>
  <si>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</si>
  <si>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</si>
  <si>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</si>
  <si>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</si>
  <si>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</si>
  <si>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</si>
  <si>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</si>
  <si>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</si>
  <si>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</si>
  <si>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</si>
  <si>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</si>
  <si>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</si>
  <si>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</si>
  <si>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</si>
  <si>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</si>
  <si>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</si>
  <si>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</si>
  <si>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</si>
  <si>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</si>
  <si>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</si>
  <si>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</si>
  <si>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</si>
  <si>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</si>
  <si>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</si>
  <si>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</si>
  <si>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</si>
  <si>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</si>
  <si>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</si>
  <si>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</si>
  <si>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</si>
  <si>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</si>
  <si>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</si>
  <si>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</si>
  <si>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</si>
  <si>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</si>
  <si>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</si>
  <si>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</si>
  <si>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</si>
  <si>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</si>
  <si>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</si>
  <si>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</si>
  <si>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</si>
  <si>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</si>
  <si>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</si>
  <si>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</si>
  <si>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</si>
  <si>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</si>
  <si>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</si>
  <si>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</si>
  <si>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</si>
  <si>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</si>
  <si>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</si>
  <si>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</si>
  <si>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</si>
  <si>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</si>
  <si>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</si>
  <si>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</si>
  <si>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</si>
  <si>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</si>
  <si>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</si>
  <si>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</si>
  <si>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</si>
  <si>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</si>
  <si>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</si>
  <si>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</si>
  <si>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</si>
  <si>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</si>
  <si>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</si>
  <si>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</si>
  <si>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</si>
  <si>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</si>
  <si>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</si>
  <si>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</si>
  <si>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</si>
  <si>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</si>
  <si>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</si>
  <si>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</si>
  <si>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</si>
  <si>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</si>
  <si>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</si>
  <si>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</si>
  <si>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</si>
  <si>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</si>
  <si>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</si>
  <si>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</si>
  <si>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</si>
  <si>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</si>
  <si>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</si>
  <si>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</si>
  <si>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</si>
  <si>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</si>
  <si>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</si>
  <si>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</si>
  <si>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</si>
  <si>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</si>
  <si>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</si>
  <si>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</si>
  <si>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</si>
  <si>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</si>
  <si>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</si>
  <si>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</si>
  <si>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</si>
  <si>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</si>
  <si>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</si>
  <si>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</si>
  <si>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</si>
  <si>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</si>
  <si>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</si>
  <si>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</si>
  <si>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</si>
  <si>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</si>
  <si>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</si>
  <si>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</si>
  <si>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</si>
  <si>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</si>
  <si>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</si>
  <si>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</si>
  <si>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</si>
  <si>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</si>
  <si>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</si>
  <si>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</si>
  <si>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</si>
  <si>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</si>
  <si>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</si>
  <si>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</si>
  <si>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</si>
  <si>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</si>
  <si>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</si>
  <si>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</si>
  <si>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</si>
  <si>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</si>
  <si>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</si>
  <si>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</si>
  <si>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</si>
  <si>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</si>
  <si>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</si>
  <si>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</si>
  <si>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</si>
  <si>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</si>
  <si>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</si>
  <si>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</si>
  <si>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</si>
  <si>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</si>
  <si>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</si>
  <si>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</si>
  <si>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</si>
  <si>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</si>
  <si>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</si>
  <si>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</si>
  <si>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</si>
  <si>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</si>
  <si>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</si>
  <si>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</si>
  <si>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</si>
  <si>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</si>
  <si>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</si>
  <si>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</si>
  <si>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</si>
  <si>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</si>
  <si>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</si>
  <si>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</si>
  <si>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</si>
  <si>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</si>
  <si>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</si>
  <si>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</si>
  <si>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</si>
  <si>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</si>
  <si>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</si>
  <si>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</si>
  <si>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</si>
  <si>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</si>
  <si>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</si>
  <si>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</si>
  <si>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</si>
  <si>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</si>
  <si>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</si>
  <si>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</si>
  <si>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</si>
  <si>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</si>
  <si>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</si>
  <si>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</si>
  <si>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</si>
  <si>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</si>
  <si>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</si>
  <si>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</si>
  <si>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</si>
  <si>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</si>
  <si>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</si>
  <si>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</si>
  <si>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</si>
  <si>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</si>
  <si>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</si>
  <si>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</si>
  <si>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</si>
  <si>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</si>
  <si>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</si>
  <si>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</si>
  <si>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</si>
  <si>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</si>
  <si>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</si>
  <si>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</si>
  <si>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</si>
  <si>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</si>
  <si>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</si>
  <si>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</si>
  <si>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</si>
  <si>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</si>
  <si>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</si>
  <si>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</si>
  <si>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</si>
  <si>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</si>
  <si>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</si>
  <si>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</si>
  <si>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</si>
  <si>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</si>
  <si>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</si>
  <si>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</si>
  <si>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</si>
  <si>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</si>
  <si>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</si>
  <si>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</si>
  <si>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</si>
  <si>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</si>
  <si>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</si>
  <si>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</si>
  <si>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</si>
  <si>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</si>
  <si>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</si>
  <si>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</si>
  <si>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</si>
  <si>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</si>
  <si>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</si>
  <si>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</si>
  <si>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</si>
  <si>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</si>
  <si>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</si>
  <si>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</si>
  <si>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</si>
  <si>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</si>
  <si>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</si>
  <si>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</si>
  <si>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</si>
  <si>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</si>
  <si>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</si>
  <si>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</si>
  <si>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</si>
  <si>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</si>
  <si>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</si>
  <si>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</si>
  <si>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</si>
  <si>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</si>
  <si>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</si>
  <si>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</si>
  <si>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</si>
  <si>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</si>
  <si>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</si>
  <si>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</si>
  <si>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</si>
  <si>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</si>
  <si>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</si>
  <si>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</si>
  <si>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</si>
  <si>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</si>
  <si>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</si>
  <si>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</si>
  <si>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</si>
  <si>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</si>
  <si>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</si>
  <si>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</si>
  <si>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</si>
  <si>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</si>
  <si>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</si>
  <si>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</si>
  <si>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</si>
  <si>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</si>
  <si>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</si>
  <si>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</si>
  <si>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</si>
  <si>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</si>
  <si>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</si>
  <si>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</si>
  <si>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</si>
  <si>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</si>
  <si>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</si>
  <si>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</si>
  <si>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</si>
  <si>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</si>
  <si>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</si>
  <si>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</si>
  <si>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</si>
  <si>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</si>
  <si>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</si>
  <si>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</si>
  <si>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</si>
  <si>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</si>
  <si>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</si>
  <si>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</si>
  <si>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</si>
  <si>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</si>
  <si>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</si>
  <si>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</si>
  <si>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</si>
  <si>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</si>
  <si>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</si>
  <si>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</si>
  <si>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</si>
  <si>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</si>
  <si>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</si>
  <si>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</si>
  <si>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</si>
  <si>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</si>
  <si>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</si>
  <si>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</si>
  <si>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</si>
  <si>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</si>
  <si>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</si>
  <si>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</si>
  <si>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</si>
  <si>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</si>
  <si>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</si>
  <si>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</si>
  <si>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</si>
  <si>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</si>
  <si>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</si>
  <si>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</si>
  <si>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</si>
  <si>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</si>
  <si>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</si>
  <si>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</si>
  <si>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</si>
  <si>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</si>
  <si>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</si>
  <si>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</si>
  <si>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</si>
  <si>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</si>
  <si>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</si>
  <si>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</si>
  <si>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</si>
  <si>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</si>
  <si>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</si>
  <si>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</si>
  <si>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</si>
  <si>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</si>
  <si>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</si>
  <si>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</si>
  <si>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</si>
  <si>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</si>
  <si>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</si>
  <si>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</si>
  <si>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</si>
  <si>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</si>
  <si>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</si>
  <si>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</si>
  <si>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</si>
  <si>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</si>
  <si>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</si>
  <si>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</si>
  <si>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</si>
  <si>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</si>
  <si>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</si>
  <si>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</si>
  <si>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</si>
  <si>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</si>
  <si>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</si>
  <si>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</si>
  <si>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</si>
  <si>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</si>
  <si>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</si>
  <si>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</si>
  <si>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</si>
  <si>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</si>
  <si>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</si>
  <si>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</si>
  <si>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</si>
  <si>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</si>
  <si>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</si>
  <si>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</si>
  <si>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</si>
  <si>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</si>
  <si>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</si>
  <si>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</si>
  <si>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</si>
  <si>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</si>
  <si>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</si>
  <si>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</si>
  <si>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</si>
  <si>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</si>
  <si>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</si>
  <si>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</si>
  <si>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</si>
  <si>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</si>
  <si>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</si>
  <si>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</si>
  <si>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</si>
  <si>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</si>
  <si>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</si>
  <si>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</si>
  <si>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</si>
  <si>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</si>
  <si>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</si>
  <si>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</si>
  <si>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</si>
  <si>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</si>
  <si>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</si>
  <si>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</si>
  <si>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</si>
  <si>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</si>
  <si>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</si>
  <si>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</si>
  <si>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</si>
  <si>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</si>
  <si>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</si>
  <si>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</si>
  <si>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</si>
  <si>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</si>
  <si>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</si>
  <si>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</si>
  <si>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</si>
  <si>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</si>
  <si>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</si>
  <si>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</si>
  <si>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</si>
  <si>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</si>
  <si>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</si>
  <si>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</si>
  <si>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</si>
  <si>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</si>
  <si>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</si>
  <si>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</si>
  <si>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</si>
  <si>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</si>
  <si>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</si>
  <si>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</si>
  <si>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</si>
  <si>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</si>
  <si>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</si>
  <si>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</si>
  <si>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</si>
  <si>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</si>
  <si>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</si>
  <si>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</si>
  <si>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</si>
  <si>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</si>
  <si>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</si>
  <si>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</si>
  <si>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</si>
  <si>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</si>
  <si>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</si>
  <si>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</si>
  <si>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</si>
  <si>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</si>
  <si>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</si>
  <si>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</si>
  <si>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</si>
  <si>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</si>
  <si>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</si>
  <si>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</si>
  <si>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</si>
  <si>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</si>
  <si>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</si>
  <si>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</si>
  <si>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</si>
  <si>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</si>
  <si>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</si>
  <si>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</si>
  <si>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</si>
  <si>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</si>
  <si>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</si>
  <si>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</si>
  <si>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</si>
  <si>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</si>
  <si>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</si>
  <si>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</si>
  <si>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</si>
  <si>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</si>
  <si>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</si>
  <si>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</si>
  <si>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</si>
  <si>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</si>
  <si>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</si>
  <si>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</si>
  <si>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</si>
  <si>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</si>
  <si>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</si>
  <si>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</si>
  <si>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</si>
  <si>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</si>
  <si>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</si>
  <si>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</si>
  <si>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</si>
  <si>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</si>
  <si>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</si>
  <si>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</si>
  <si>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</si>
  <si>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</si>
  <si>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</si>
  <si>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</si>
  <si>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</si>
  <si>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</si>
  <si>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</si>
  <si>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</si>
  <si>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</si>
  <si>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</si>
  <si>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</si>
  <si>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</si>
  <si>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</si>
  <si>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</si>
  <si>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</si>
  <si>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</si>
  <si>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</si>
  <si>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</si>
  <si>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</si>
  <si>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</si>
  <si>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</si>
  <si>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</si>
  <si>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</si>
  <si>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</si>
  <si>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</si>
  <si>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</si>
  <si>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</si>
  <si>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</si>
  <si>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</si>
  <si>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</si>
  <si>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</si>
  <si>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</si>
  <si>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</si>
  <si>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</si>
  <si>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</si>
  <si>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</si>
  <si>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</si>
  <si>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</si>
  <si>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</si>
  <si>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</si>
  <si>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</si>
  <si>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</si>
  <si>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</si>
  <si>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</si>
  <si>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</si>
  <si>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</si>
  <si>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</si>
  <si>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</si>
  <si>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</si>
  <si>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</si>
  <si>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</si>
  <si>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</si>
  <si>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</si>
  <si>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</si>
  <si>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</si>
  <si>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</si>
  <si>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</si>
  <si>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</si>
  <si>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</si>
  <si>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</si>
  <si>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</si>
  <si>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</si>
  <si>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</si>
  <si>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</si>
  <si>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</si>
  <si>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</si>
  <si>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</si>
  <si>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</si>
  <si>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</si>
  <si>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</si>
  <si>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</si>
  <si>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</si>
  <si>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</si>
  <si>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</si>
  <si>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</si>
  <si>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</si>
  <si>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</si>
  <si>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</si>
  <si>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</si>
  <si>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</si>
  <si>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</si>
  <si>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</si>
  <si>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</si>
  <si>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</si>
  <si>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</si>
  <si>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</si>
  <si>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</si>
  <si>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</si>
  <si>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</si>
  <si>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</si>
  <si>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</si>
  <si>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</si>
  <si>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</si>
  <si>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</si>
  <si>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</si>
  <si>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</si>
  <si>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</si>
  <si>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</si>
  <si>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</si>
  <si>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</si>
  <si>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</si>
  <si>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</si>
  <si>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</si>
  <si>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</si>
  <si>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</si>
  <si>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</si>
  <si>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</si>
  <si>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</si>
  <si>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</si>
  <si>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</si>
  <si>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</si>
  <si>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</si>
  <si>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</si>
  <si>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</si>
  <si>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</si>
  <si>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</si>
  <si>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</si>
  <si>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</si>
  <si>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</si>
  <si>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</si>
  <si>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</si>
  <si>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</si>
  <si>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</si>
  <si>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</si>
  <si>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</si>
  <si>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</si>
  <si>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</si>
  <si>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</si>
  <si>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</si>
  <si>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</si>
  <si>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</si>
  <si>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</si>
  <si>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</si>
  <si>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</si>
  <si>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</si>
  <si>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</si>
  <si>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</si>
  <si>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</si>
  <si>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</si>
  <si>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</si>
  <si>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</si>
  <si>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</si>
  <si>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</si>
  <si>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</si>
  <si>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</si>
  <si>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</si>
  <si>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</si>
  <si>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</si>
  <si>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</si>
  <si>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</si>
  <si>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</si>
  <si>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</si>
  <si>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</si>
  <si>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</si>
  <si>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</si>
  <si>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</si>
  <si>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</si>
  <si>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</si>
  <si>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</si>
  <si>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</si>
  <si>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</si>
  <si>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</si>
  <si>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</si>
  <si>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</si>
  <si>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</si>
  <si>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</si>
  <si>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</si>
  <si>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</si>
  <si>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</si>
  <si>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</si>
  <si>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</si>
  <si>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</si>
  <si>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</si>
  <si>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</si>
  <si>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</si>
  <si>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</si>
  <si>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</si>
  <si>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</si>
  <si>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</si>
  <si>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</si>
  <si>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</si>
  <si>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</si>
  <si>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</si>
  <si>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</si>
  <si>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</si>
  <si>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</si>
  <si>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</si>
  <si>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</si>
  <si>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</si>
  <si>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</si>
  <si>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</si>
  <si>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</si>
  <si>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</si>
  <si>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</si>
  <si>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</si>
  <si>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</si>
  <si>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</si>
  <si>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</si>
  <si>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</si>
  <si>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</si>
  <si>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</si>
  <si>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</si>
  <si>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</si>
  <si>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</si>
  <si>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</si>
  <si>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</si>
  <si>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</si>
  <si>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</si>
  <si>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</si>
  <si>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</si>
  <si>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</si>
  <si>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</si>
  <si>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</si>
  <si>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</si>
  <si>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</si>
  <si>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</si>
  <si>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</si>
  <si>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</si>
  <si>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</si>
  <si>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</si>
  <si>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</si>
  <si>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</si>
  <si>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</si>
  <si>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</si>
  <si>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</si>
  <si>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</si>
  <si>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</si>
  <si>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</si>
  <si>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</si>
  <si>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</si>
  <si>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</si>
  <si>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</si>
  <si>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</si>
  <si>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</si>
  <si>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</si>
  <si>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</si>
  <si>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</si>
  <si>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</si>
  <si>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</si>
  <si>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</si>
  <si>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</si>
  <si>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</si>
  <si>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</si>
  <si>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</si>
  <si>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</si>
  <si>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</si>
  <si>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</si>
  <si>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</si>
  <si>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</si>
  <si>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</si>
  <si>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</si>
  <si>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</si>
  <si>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</si>
  <si>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</si>
  <si>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</si>
  <si>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</si>
  <si>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</si>
  <si>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</si>
  <si>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</si>
  <si>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</si>
  <si>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</si>
  <si>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</si>
  <si>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</si>
  <si>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</si>
  <si>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</si>
  <si>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</si>
  <si>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</si>
  <si>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</si>
  <si>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</si>
  <si>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</si>
  <si>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</si>
  <si>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</si>
  <si>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</si>
  <si>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</si>
  <si>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</si>
  <si>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</si>
  <si>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</si>
  <si>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</si>
  <si>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</si>
  <si>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</si>
  <si>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</si>
  <si>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</si>
  <si>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</si>
  <si>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</si>
  <si>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</si>
  <si>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</si>
  <si>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</si>
  <si>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</si>
  <si>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</si>
  <si>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</si>
  <si>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</si>
  <si>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</si>
  <si>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</si>
  <si>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</si>
  <si>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</si>
  <si>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</si>
  <si>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</si>
  <si>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</si>
  <si>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</si>
  <si>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</si>
  <si>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</si>
  <si>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</si>
  <si>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</si>
  <si>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</si>
  <si>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</si>
  <si>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</si>
  <si>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</si>
  <si>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</si>
  <si>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</si>
  <si>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</si>
  <si>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</si>
  <si>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</si>
  <si>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</si>
  <si>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</si>
  <si>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</si>
  <si>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</si>
  <si>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</si>
  <si>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</si>
  <si>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</si>
  <si>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</si>
  <si>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</si>
  <si>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</si>
  <si>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</si>
  <si>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</si>
  <si>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</si>
  <si>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</si>
  <si>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</si>
  <si>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</si>
  <si>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</si>
  <si>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</si>
  <si>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</si>
  <si>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</si>
  <si>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</si>
  <si>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</si>
  <si>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</si>
  <si>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</si>
  <si>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</si>
  <si>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</si>
  <si>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</si>
  <si>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</si>
  <si>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</si>
  <si>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</si>
  <si>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</si>
  <si>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</si>
  <si>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</si>
  <si>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</si>
  <si>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</si>
  <si>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</si>
  <si>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</si>
  <si>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</si>
  <si>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</si>
  <si>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</si>
  <si>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</si>
  <si>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</si>
  <si>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</si>
  <si>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</si>
  <si>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</si>
  <si>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</si>
  <si>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</si>
  <si>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</si>
  <si>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</si>
  <si>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</si>
  <si>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</si>
  <si>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</si>
  <si>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</si>
  <si>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</si>
  <si>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</si>
  <si>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</si>
  <si>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</si>
  <si>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</si>
  <si>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</si>
  <si>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</si>
  <si>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</si>
  <si>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</si>
  <si>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</si>
  <si>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</si>
  <si>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</si>
  <si>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</si>
  <si>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</si>
  <si>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</si>
  <si>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</si>
  <si>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</si>
  <si>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</si>
  <si>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</si>
  <si>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</si>
  <si>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</si>
  <si>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</si>
  <si>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</si>
  <si>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</si>
  <si>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</si>
  <si>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</si>
  <si>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</si>
  <si>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</si>
  <si>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</si>
  <si>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</si>
  <si>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</si>
  <si>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</si>
  <si>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</si>
  <si>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</si>
  <si>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</si>
  <si>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</si>
  <si>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</si>
  <si>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</si>
  <si>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</si>
  <si>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</si>
  <si>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</si>
  <si>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</si>
  <si>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</si>
  <si>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</si>
  <si>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</si>
  <si>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</si>
  <si>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</si>
  <si>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</si>
  <si>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</si>
  <si>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</si>
  <si>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</si>
  <si>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</si>
  <si>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</si>
  <si>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</si>
  <si>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</si>
  <si>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</si>
  <si>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</si>
  <si>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</si>
  <si>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</si>
  <si>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</si>
  <si>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</si>
  <si>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</si>
  <si>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</si>
  <si>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</si>
  <si>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</si>
  <si>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</si>
  <si>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</si>
  <si>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</si>
  <si>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</si>
  <si>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</si>
  <si>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</si>
  <si>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</si>
  <si>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</si>
  <si>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</si>
  <si>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</si>
  <si>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</si>
  <si>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</si>
  <si>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</si>
  <si>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</si>
  <si>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</si>
  <si>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</si>
  <si>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</si>
  <si>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</si>
  <si>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</si>
  <si>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</si>
  <si>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</si>
  <si>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</si>
  <si>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</si>
  <si>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</si>
  <si>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</si>
  <si>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</si>
  <si>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</si>
  <si>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</si>
  <si>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</si>
  <si>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</si>
  <si>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</si>
  <si>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</si>
  <si>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</si>
  <si>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</si>
  <si>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</si>
  <si>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</si>
  <si>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</si>
  <si>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</si>
  <si>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</si>
  <si>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</si>
  <si>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</si>
  <si>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</si>
  <si>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</si>
  <si>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</si>
  <si>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</si>
  <si>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</si>
  <si>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</si>
  <si>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</si>
  <si>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</si>
  <si>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</si>
  <si>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</si>
  <si>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</si>
  <si>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</si>
  <si>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</si>
  <si>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</si>
  <si>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</si>
  <si>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</si>
  <si>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</si>
  <si>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</si>
  <si>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</si>
  <si>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</si>
  <si>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</si>
  <si>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</si>
  <si>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</si>
  <si>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</si>
  <si>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</si>
  <si>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</si>
  <si>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</si>
  <si>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</si>
  <si>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</si>
  <si>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</si>
  <si>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</si>
  <si>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</si>
  <si>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</si>
  <si>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</si>
  <si>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</si>
  <si>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</si>
  <si>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</si>
  <si>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</si>
  <si>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</si>
  <si>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</si>
  <si>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</si>
  <si>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</si>
  <si>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</si>
  <si>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</si>
  <si>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</si>
  <si>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</si>
  <si>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</si>
  <si>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</si>
  <si>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</si>
  <si>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</si>
  <si>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</si>
  <si>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</si>
  <si>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</si>
  <si>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</si>
  <si>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</si>
  <si>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</si>
  <si>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</si>
  <si>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</si>
  <si>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</si>
  <si>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</si>
  <si>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</si>
  <si>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</si>
  <si>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</si>
  <si>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</si>
  <si>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</si>
  <si>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</si>
  <si>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</si>
  <si>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</si>
  <si>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</si>
  <si>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</si>
  <si>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</si>
  <si>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</si>
  <si>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</si>
  <si>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</si>
  <si>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</si>
  <si>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</si>
  <si>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</si>
  <si>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</si>
  <si>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</si>
  <si>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</si>
  <si>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</si>
  <si>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</si>
  <si>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</si>
  <si>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</si>
  <si>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</si>
  <si>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</si>
  <si>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</si>
  <si>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</si>
  <si>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</si>
  <si>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</si>
  <si>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</si>
  <si>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</si>
  <si>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</si>
  <si>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</si>
  <si>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</si>
  <si>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</si>
  <si>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</si>
  <si>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</si>
  <si>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</si>
  <si>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</si>
  <si>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</si>
  <si>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</si>
  <si>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</si>
  <si>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</si>
  <si>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</si>
  <si>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</si>
  <si>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</si>
  <si>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</si>
  <si>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</si>
  <si>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</si>
  <si>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</si>
  <si>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</si>
  <si>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</si>
  <si>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</si>
  <si>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</si>
  <si>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</si>
  <si>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</si>
  <si>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</si>
  <si>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</si>
  <si>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</si>
  <si>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</si>
  <si>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</si>
  <si>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</si>
  <si>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</si>
  <si>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</si>
  <si>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</si>
  <si>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</si>
  <si>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</si>
  <si>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</si>
  <si>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</si>
  <si>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</si>
  <si>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</si>
  <si>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</si>
  <si>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</si>
  <si>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</si>
  <si>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</si>
  <si>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</si>
  <si>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</si>
  <si>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</si>
  <si>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</si>
  <si>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</si>
  <si>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</si>
  <si>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</si>
  <si>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</si>
  <si>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</si>
  <si>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</si>
  <si>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</si>
  <si>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</si>
  <si>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</si>
  <si>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</si>
  <si>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</si>
  <si>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</si>
  <si>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</si>
  <si>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</si>
  <si>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</si>
  <si>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</si>
  <si>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</si>
  <si>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</si>
  <si>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</si>
  <si>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</si>
  <si>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</si>
  <si>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</si>
  <si>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</si>
  <si>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</si>
  <si>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</si>
  <si>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</si>
  <si>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</si>
  <si>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</si>
  <si>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</si>
  <si>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</si>
  <si>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</si>
  <si>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</si>
  <si>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</si>
  <si>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</si>
  <si>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</si>
  <si>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</si>
  <si>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</si>
  <si>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</si>
  <si>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</si>
  <si>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</si>
  <si>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</si>
  <si>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</si>
  <si>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</si>
  <si>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</si>
  <si>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</si>
  <si>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</si>
  <si>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</si>
  <si>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</si>
  <si>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</si>
  <si>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</si>
  <si>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</si>
  <si>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</si>
  <si>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</si>
  <si>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</si>
  <si>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</si>
  <si>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</si>
  <si>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</si>
  <si>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</si>
  <si>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</si>
  <si>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</si>
  <si>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</si>
  <si>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</si>
  <si>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</si>
  <si>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</si>
  <si>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</si>
  <si>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</si>
  <si>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</si>
  <si>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</si>
  <si>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</si>
  <si>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</si>
  <si>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</si>
  <si>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</si>
  <si>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</si>
  <si>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</si>
  <si>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</si>
  <si>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</si>
  <si>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</si>
  <si>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</si>
  <si>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</si>
  <si>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</si>
  <si>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</si>
  <si>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</si>
  <si>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</si>
  <si>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</si>
  <si>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</si>
  <si>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</si>
  <si>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</si>
  <si>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</si>
  <si>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</si>
  <si>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</si>
  <si>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</si>
  <si>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</si>
  <si>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</si>
  <si>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</si>
  <si>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</si>
  <si>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</si>
  <si>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</si>
  <si>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</si>
  <si>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</si>
  <si>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</si>
  <si>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</si>
  <si>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</si>
  <si>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</si>
  <si>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</si>
  <si>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</si>
  <si>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</si>
  <si>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</si>
  <si>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</si>
  <si>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</si>
  <si>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</si>
  <si>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</si>
  <si>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</si>
  <si>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</si>
  <si>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</si>
  <si>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</si>
  <si>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</si>
  <si>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</si>
  <si>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</si>
  <si>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</si>
  <si>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</si>
  <si>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</si>
  <si>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</si>
  <si>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</si>
  <si>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</si>
  <si>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</si>
  <si>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</si>
  <si>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</si>
  <si>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</si>
  <si>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</si>
  <si>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</si>
  <si>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</si>
  <si>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</si>
  <si>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</si>
  <si>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</si>
  <si>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</si>
  <si>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</si>
  <si>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</si>
  <si>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</si>
  <si>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</si>
  <si>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</si>
  <si>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</si>
  <si>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</si>
  <si>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</si>
  <si>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</si>
  <si>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</si>
  <si>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</si>
  <si>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</si>
  <si>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</si>
  <si>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</si>
  <si>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</si>
  <si>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</si>
  <si>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</si>
  <si>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</si>
  <si>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</si>
  <si>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</si>
  <si>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</si>
  <si>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</si>
  <si>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</si>
  <si>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</si>
  <si>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</si>
  <si>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</si>
  <si>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</si>
  <si>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</si>
  <si>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</si>
  <si>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</si>
  <si>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</si>
  <si>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</si>
  <si>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</si>
  <si>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</si>
  <si>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</si>
  <si>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</si>
  <si>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</si>
  <si>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</si>
  <si>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</si>
  <si>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</si>
  <si>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</si>
  <si>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</si>
  <si>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</si>
  <si>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</si>
  <si>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</si>
  <si>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</si>
  <si>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</si>
  <si>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</si>
  <si>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</si>
  <si>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</si>
  <si>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</si>
  <si>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</si>
  <si>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</si>
  <si>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</si>
  <si>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</si>
  <si>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</si>
  <si>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</si>
  <si>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</si>
  <si>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</si>
  <si>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</si>
  <si>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</si>
  <si>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</si>
  <si>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</si>
  <si>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</si>
  <si>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</si>
  <si>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</si>
  <si>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</si>
  <si>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</si>
  <si>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</si>
  <si>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</si>
  <si>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</si>
  <si>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</si>
  <si>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</si>
  <si>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</si>
  <si>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</si>
  <si>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</si>
  <si>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</si>
  <si>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</si>
  <si>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</si>
  <si>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</si>
  <si>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</si>
  <si>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</si>
  <si>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</si>
  <si>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</si>
  <si>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</si>
  <si>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</si>
  <si>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</si>
  <si>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</si>
  <si>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</si>
  <si>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</si>
  <si>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</si>
  <si>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</si>
  <si>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</si>
  <si>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</si>
  <si>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</si>
  <si>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</si>
  <si>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</si>
  <si>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</si>
  <si>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</si>
  <si>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</si>
  <si>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</si>
  <si>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</si>
  <si>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</si>
  <si>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</si>
  <si>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</si>
  <si>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</si>
  <si>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</si>
  <si>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</si>
  <si>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</si>
  <si>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</si>
  <si>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</si>
  <si>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</si>
  <si>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</si>
  <si>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</si>
  <si>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</si>
  <si>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</si>
  <si>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</si>
  <si>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</si>
  <si>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</si>
  <si>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</si>
  <si>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</si>
  <si>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</si>
  <si>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</si>
  <si>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</si>
  <si>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</si>
  <si>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</si>
  <si>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</si>
  <si>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</si>
  <si>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</si>
  <si>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</si>
  <si>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</si>
  <si>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</si>
  <si>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</si>
  <si>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</si>
  <si>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</si>
  <si>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</si>
  <si>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</si>
  <si>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</si>
  <si>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</si>
  <si>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</si>
  <si>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</si>
  <si>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</si>
  <si>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</si>
  <si>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</si>
  <si>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</si>
  <si>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</si>
  <si>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</si>
  <si>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</si>
  <si>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</si>
  <si>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</si>
  <si>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</si>
  <si>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</si>
  <si>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</si>
  <si>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</si>
  <si>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</si>
  <si>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</si>
  <si>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</si>
  <si>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</si>
  <si>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</si>
  <si>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</si>
  <si>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</si>
  <si>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</si>
  <si>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</si>
  <si>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</si>
  <si>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</si>
  <si>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</si>
  <si>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</si>
  <si>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</si>
  <si>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</si>
  <si>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</si>
  <si>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</si>
  <si>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</si>
  <si>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</si>
  <si>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</si>
  <si>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</si>
  <si>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</si>
  <si>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</si>
  <si>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</si>
  <si>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</si>
  <si>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</si>
  <si>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</si>
  <si>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</si>
  <si>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</si>
  <si>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</si>
  <si>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</si>
  <si>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</si>
  <si>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</si>
  <si>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</si>
  <si>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</si>
  <si>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</si>
  <si>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</si>
  <si>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</si>
  <si>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</si>
  <si>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</si>
  <si>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</si>
  <si>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</si>
  <si>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</si>
  <si>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</si>
  <si>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</si>
  <si>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</si>
  <si>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</si>
  <si>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</si>
  <si>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</si>
  <si>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</si>
  <si>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</si>
  <si>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</si>
  <si>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</si>
  <si>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</si>
  <si>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</si>
  <si>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</si>
  <si>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</si>
  <si>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</si>
  <si>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</si>
  <si>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</si>
  <si>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</si>
  <si>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</si>
  <si>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</si>
  <si>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</si>
  <si>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</si>
  <si>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</si>
  <si>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</si>
  <si>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</si>
  <si>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</si>
  <si>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</si>
  <si>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</si>
  <si>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</si>
  <si>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</si>
  <si>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</si>
  <si>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</si>
  <si>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</si>
  <si>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</si>
  <si>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</si>
  <si>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</si>
  <si>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</si>
  <si>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</si>
  <si>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</si>
  <si>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</si>
  <si>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</si>
  <si>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</si>
  <si>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</si>
  <si>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</si>
  <si>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</si>
  <si>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</si>
  <si>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</si>
  <si>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</si>
  <si>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</si>
  <si>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</si>
  <si>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</si>
  <si>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</si>
  <si>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</si>
  <si>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</si>
  <si>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</si>
  <si>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</si>
  <si>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</si>
  <si>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</si>
  <si>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</si>
  <si>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</si>
  <si>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</si>
  <si>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</si>
  <si>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</si>
  <si>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</si>
  <si>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</si>
  <si>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</si>
  <si>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</si>
  <si>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</si>
  <si>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</si>
  <si>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</si>
  <si>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</si>
  <si>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</si>
  <si>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</si>
  <si>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</si>
  <si>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</si>
  <si>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</si>
  <si>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</si>
  <si>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</si>
  <si>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</si>
  <si>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</si>
  <si>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</si>
  <si>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</si>
  <si>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</si>
  <si>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</si>
  <si>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</si>
  <si>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</si>
  <si>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</si>
  <si>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</si>
  <si>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</si>
  <si>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</si>
  <si>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</si>
  <si>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</si>
  <si>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</si>
  <si>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</si>
  <si>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</si>
  <si>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</si>
  <si>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</si>
  <si>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</si>
  <si>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</si>
  <si>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</si>
  <si>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</si>
  <si>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</si>
  <si>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</si>
  <si>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</si>
  <si>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</si>
  <si>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</si>
  <si>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</si>
  <si>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</si>
  <si>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</si>
  <si>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</si>
  <si>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</si>
  <si>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</si>
  <si>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</si>
  <si>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</si>
  <si>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</si>
  <si>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</si>
  <si>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</si>
  <si>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</si>
  <si>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</si>
  <si>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</si>
  <si>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</si>
  <si>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</si>
  <si>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</si>
  <si>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</si>
  <si>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</si>
  <si>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</si>
  <si>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</si>
  <si>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</si>
  <si>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</si>
  <si>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</si>
  <si>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</si>
  <si>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</si>
  <si>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</si>
  <si>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</si>
  <si>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</si>
  <si>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</si>
  <si>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</si>
  <si>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</si>
  <si>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</si>
  <si>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</si>
  <si>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</si>
  <si>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</si>
  <si>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</si>
  <si>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</si>
  <si>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</si>
  <si>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</si>
  <si>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</si>
  <si>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</si>
  <si>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</si>
  <si>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</si>
  <si>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</si>
  <si>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</si>
  <si>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</si>
  <si>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</si>
  <si>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</si>
  <si>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</si>
  <si>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</si>
  <si>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</si>
  <si>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</si>
  <si>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</si>
  <si>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</si>
  <si>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</si>
  <si>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</si>
  <si>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</si>
  <si>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</si>
  <si>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</si>
  <si>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</si>
  <si>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</si>
  <si>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</si>
  <si>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</si>
  <si>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</si>
  <si>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</si>
  <si>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</si>
  <si>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</si>
  <si>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</si>
  <si>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</si>
  <si>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</si>
  <si>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</si>
  <si>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</si>
  <si>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</si>
  <si>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</si>
  <si>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</si>
  <si>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</si>
  <si>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</si>
  <si>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</si>
  <si>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</si>
  <si>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</si>
  <si>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</si>
  <si>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</si>
  <si>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</si>
  <si>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</si>
  <si>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</si>
  <si>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</si>
  <si>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</si>
  <si>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</si>
  <si>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</si>
  <si>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</si>
  <si>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</si>
  <si>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</si>
  <si>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</si>
  <si>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</si>
  <si>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</si>
  <si>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</si>
  <si>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</si>
  <si>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</si>
  <si>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</si>
  <si>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</si>
  <si>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</si>
  <si>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</si>
  <si>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</si>
  <si>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</si>
  <si>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</si>
  <si>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</si>
  <si>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</si>
  <si>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</si>
  <si>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</si>
  <si>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</si>
  <si>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</si>
  <si>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</si>
  <si>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</si>
  <si>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</si>
  <si>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</si>
  <si>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</si>
  <si>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</si>
  <si>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</si>
  <si>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</si>
  <si>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</si>
  <si>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</si>
  <si>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</si>
  <si>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</si>
  <si>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</si>
  <si>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</si>
  <si>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</si>
  <si>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</si>
  <si>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</si>
  <si>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</si>
  <si>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</si>
  <si>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</si>
  <si>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</si>
  <si>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</si>
  <si>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</si>
  <si>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</si>
  <si>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</si>
  <si>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</si>
  <si>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</si>
  <si>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</si>
  <si>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</si>
  <si>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</si>
  <si>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</si>
  <si>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</si>
  <si>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</si>
  <si>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</si>
  <si>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</si>
  <si>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</si>
  <si>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</si>
  <si>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</si>
  <si>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</si>
  <si>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</si>
  <si>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</si>
  <si>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</si>
  <si>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</si>
  <si>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</si>
  <si>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</si>
  <si>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</si>
  <si>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</si>
  <si>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</si>
  <si>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</si>
  <si>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</si>
  <si>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</si>
  <si>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</si>
  <si>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</si>
  <si>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</si>
  <si>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</si>
  <si>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</si>
  <si>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</si>
  <si>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</si>
  <si>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</si>
  <si>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</si>
  <si>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</si>
  <si>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</si>
  <si>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</si>
  <si>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</si>
  <si>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</si>
  <si>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</si>
  <si>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</si>
  <si>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</si>
  <si>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</si>
  <si>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</si>
  <si>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</si>
  <si>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</si>
  <si>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</si>
  <si>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</si>
  <si>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</si>
  <si>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</si>
  <si>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</si>
  <si>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</si>
  <si>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</si>
  <si>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</si>
  <si>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</si>
  <si>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</si>
  <si>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</si>
  <si>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</si>
  <si>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</si>
  <si>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</si>
  <si>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</si>
  <si>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</si>
  <si>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</si>
  <si>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</si>
  <si>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</si>
  <si>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</si>
  <si>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</si>
  <si>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</si>
  <si>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</si>
  <si>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</si>
  <si>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</si>
  <si>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</si>
  <si>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</si>
  <si>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</si>
  <si>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</si>
  <si>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</si>
  <si>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</si>
  <si>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</si>
  <si>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</si>
  <si>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</si>
  <si>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</si>
  <si>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</si>
  <si>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</si>
  <si>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</si>
  <si>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</si>
  <si>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</si>
  <si>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</si>
  <si>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</si>
  <si>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</si>
  <si>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</si>
  <si>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</si>
  <si>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</si>
  <si>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</si>
  <si>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</si>
  <si>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</si>
  <si>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</si>
  <si>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</si>
  <si>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</si>
  <si>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</si>
  <si>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</si>
  <si>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</si>
  <si>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</si>
  <si>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</si>
  <si>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</si>
  <si>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</si>
  <si>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</si>
  <si>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</si>
  <si>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</si>
  <si>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</si>
  <si>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</si>
  <si>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</si>
  <si>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</si>
  <si>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</si>
  <si>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</si>
  <si>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</si>
  <si>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</si>
  <si>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</si>
  <si>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</si>
  <si>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</si>
  <si>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</si>
  <si>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</si>
  <si>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</si>
  <si>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</si>
  <si>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</si>
  <si>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</si>
  <si>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</si>
  <si>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</si>
  <si>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</si>
  <si>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</si>
  <si>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</si>
  <si>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</si>
  <si>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</si>
  <si>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</si>
  <si>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</si>
  <si>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</si>
  <si>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</si>
  <si>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</si>
  <si>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</si>
  <si>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</si>
  <si>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</si>
  <si>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</si>
  <si>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</si>
  <si>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</si>
  <si>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</si>
  <si>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</si>
  <si>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</si>
  <si>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</si>
  <si>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</si>
  <si>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</si>
  <si>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</si>
  <si>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</si>
  <si>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</si>
  <si>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</si>
  <si>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</si>
  <si>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</si>
  <si>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</si>
  <si>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</si>
  <si>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</si>
  <si>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</si>
  <si>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</si>
  <si>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</si>
  <si>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</si>
  <si>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</si>
  <si>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</si>
  <si>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</si>
  <si>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</si>
  <si>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</si>
  <si>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</si>
  <si>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</si>
  <si>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</si>
  <si>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</si>
  <si>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</si>
  <si>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</si>
  <si>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</si>
  <si>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</si>
  <si>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</si>
  <si>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</si>
  <si>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</si>
  <si>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</si>
  <si>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</si>
  <si>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</si>
  <si>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</si>
  <si>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</si>
  <si>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</si>
  <si>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</si>
  <si>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</si>
  <si>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</si>
  <si>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</si>
  <si>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</si>
  <si>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</si>
  <si>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</si>
  <si>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</si>
  <si>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</si>
  <si>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</si>
  <si>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</si>
  <si>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</si>
  <si>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</si>
  <si>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</si>
  <si>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</si>
  <si>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</si>
  <si>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</si>
  <si>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</si>
  <si>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</si>
  <si>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</si>
  <si>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</si>
  <si>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</si>
  <si>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</si>
  <si>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</si>
  <si>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</si>
  <si>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</si>
  <si>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</si>
  <si>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</si>
  <si>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</si>
  <si>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</si>
  <si>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</si>
  <si>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</si>
  <si>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</si>
  <si>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</si>
  <si>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</si>
  <si>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</si>
  <si>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</si>
  <si>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</si>
  <si>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</si>
  <si>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</si>
  <si>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</si>
  <si>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</si>
  <si>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</si>
  <si>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</si>
  <si>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</si>
  <si>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</si>
  <si>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</si>
  <si>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</si>
  <si>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</si>
  <si>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</si>
  <si>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</si>
  <si>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</si>
  <si>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</si>
  <si>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</si>
  <si>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</si>
  <si>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</si>
  <si>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</si>
  <si>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</si>
  <si>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</si>
  <si>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</si>
  <si>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</si>
  <si>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</si>
  <si>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</si>
  <si>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</si>
  <si>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</si>
  <si>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</si>
  <si>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</si>
  <si>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</si>
  <si>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</si>
  <si>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</si>
  <si>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</si>
  <si>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</si>
  <si>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</si>
  <si>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</si>
  <si>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</si>
  <si>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</si>
  <si>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</si>
  <si>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</si>
  <si>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</si>
  <si>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</si>
  <si>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</si>
  <si>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</si>
  <si>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</si>
  <si>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</si>
  <si>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</si>
  <si>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</si>
  <si>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</si>
  <si>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</si>
  <si>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</si>
  <si>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</si>
  <si>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</si>
  <si>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</si>
  <si>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</si>
  <si>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</si>
  <si>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</si>
  <si>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</si>
  <si>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</si>
  <si>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</si>
  <si>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</si>
  <si>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</si>
  <si>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</si>
  <si>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</si>
  <si>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</si>
  <si>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</si>
  <si>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</si>
  <si>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</si>
  <si>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</si>
  <si>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</si>
  <si>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</si>
  <si>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</si>
  <si>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</si>
  <si>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</si>
  <si>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</si>
  <si>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</si>
  <si>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</si>
  <si>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</si>
  <si>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</si>
  <si>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</si>
  <si>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</si>
  <si>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</si>
  <si>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</si>
  <si>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</si>
  <si>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</si>
  <si>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</si>
  <si>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</si>
  <si>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</si>
  <si>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</si>
  <si>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</si>
  <si>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</si>
  <si>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</si>
  <si>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</si>
  <si>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</si>
  <si>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</si>
  <si>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</si>
  <si>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</si>
  <si>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</si>
  <si>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</si>
  <si>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</si>
  <si>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</si>
  <si>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</si>
  <si>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</si>
  <si>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</si>
  <si>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</si>
  <si>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</si>
  <si>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</si>
  <si>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</si>
  <si>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</si>
  <si>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</si>
  <si>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</si>
  <si>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</si>
  <si>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</si>
  <si>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</si>
  <si>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</si>
  <si>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</si>
  <si>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</si>
  <si>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</si>
  <si>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</si>
  <si>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</si>
  <si>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</si>
  <si>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</si>
  <si>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</si>
  <si>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</si>
  <si>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</si>
  <si>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</si>
  <si>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</si>
  <si>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</si>
  <si>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</si>
  <si>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</si>
  <si>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</si>
  <si>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</si>
  <si>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</si>
  <si>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</si>
  <si>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</si>
  <si>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</si>
  <si>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</si>
  <si>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</si>
  <si>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</si>
  <si>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</si>
  <si>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</si>
  <si>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</si>
  <si>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</si>
  <si>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</si>
  <si>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</si>
  <si>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</si>
  <si>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</si>
  <si>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</si>
  <si>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</si>
  <si>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</si>
  <si>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</si>
  <si>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</si>
  <si>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</si>
  <si>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</si>
  <si>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</si>
  <si>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</si>
  <si>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</si>
  <si>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</si>
  <si>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</si>
  <si>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</si>
  <si>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</si>
  <si>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</si>
  <si>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</si>
  <si>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</si>
  <si>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</si>
  <si>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</si>
  <si>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</si>
  <si>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</si>
  <si>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</si>
  <si>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</si>
  <si>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</si>
  <si>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</si>
  <si>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</si>
  <si>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</si>
  <si>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</si>
  <si>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</si>
  <si>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</si>
  <si>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</si>
  <si>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</si>
  <si>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</si>
  <si>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</si>
  <si>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</si>
  <si>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</si>
  <si>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</si>
  <si>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</si>
  <si>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</si>
  <si>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</si>
  <si>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</si>
  <si>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</si>
  <si>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</si>
  <si>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</si>
  <si>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</si>
  <si>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</si>
  <si>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</si>
  <si>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</si>
  <si>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</si>
  <si>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</si>
  <si>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</si>
  <si>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</si>
  <si>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</si>
  <si>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</si>
  <si>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</si>
  <si>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</si>
  <si>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</si>
  <si>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</si>
  <si>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</si>
  <si>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</si>
  <si>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</si>
  <si>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</si>
  <si>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</si>
  <si>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</si>
  <si>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</si>
  <si>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</si>
  <si>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</si>
  <si>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</si>
  <si>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</si>
  <si>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</si>
  <si>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</si>
  <si>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</si>
  <si>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</si>
  <si>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</si>
  <si>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</si>
  <si>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</si>
  <si>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</si>
  <si>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</si>
  <si>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</si>
  <si>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</si>
  <si>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</si>
  <si>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</si>
  <si>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</si>
  <si>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</si>
  <si>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</si>
  <si>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</si>
  <si>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</si>
  <si>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</si>
  <si>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</si>
  <si>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</si>
  <si>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</si>
  <si>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</si>
  <si>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</si>
  <si>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</si>
  <si>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</si>
  <si>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</si>
  <si>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</si>
  <si>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</si>
  <si>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</si>
  <si>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</si>
  <si>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</si>
  <si>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</si>
  <si>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</si>
  <si>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</si>
  <si>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</si>
  <si>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</si>
  <si>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</si>
  <si>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</si>
  <si>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</si>
  <si>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</si>
  <si>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</si>
  <si>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</si>
  <si>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</si>
  <si>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</si>
  <si>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</si>
  <si>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</si>
  <si>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</si>
  <si>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</si>
  <si>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</si>
  <si>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</si>
  <si>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</si>
  <si>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</si>
  <si>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</si>
  <si>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</si>
  <si>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</si>
  <si>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</si>
  <si>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</si>
  <si>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</si>
  <si>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</si>
  <si>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</si>
  <si>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</si>
  <si>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</si>
  <si>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</si>
  <si>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</si>
  <si>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</si>
  <si>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</si>
  <si>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</si>
  <si>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</si>
  <si>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</si>
  <si>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</si>
  <si>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</si>
  <si>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</si>
  <si>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</si>
  <si>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</si>
  <si>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</si>
  <si>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</si>
  <si>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</si>
  <si>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</si>
  <si>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</si>
  <si>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</si>
  <si>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</si>
  <si>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</si>
  <si>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</si>
  <si>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</si>
  <si>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</si>
  <si>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</si>
  <si>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</si>
  <si>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</si>
  <si>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</si>
  <si>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</si>
  <si>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</si>
  <si>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</si>
  <si>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</si>
  <si>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</si>
  <si>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</si>
  <si>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</si>
  <si>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</si>
  <si>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</si>
  <si>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</si>
  <si>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</si>
  <si>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</si>
  <si>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</si>
  <si>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</si>
  <si>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</si>
  <si>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</si>
  <si>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</si>
  <si>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</si>
  <si>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</si>
  <si>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</si>
  <si>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</si>
  <si>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</si>
  <si>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</si>
  <si>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</si>
  <si>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</si>
  <si>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</si>
  <si>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</si>
  <si>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</si>
  <si>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</si>
  <si>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</si>
  <si>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</si>
  <si>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</si>
  <si>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</si>
  <si>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</si>
  <si>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</si>
  <si>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</si>
  <si>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</si>
  <si>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</si>
  <si>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</si>
  <si>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</si>
  <si>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</si>
  <si>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</si>
  <si>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</si>
  <si>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</si>
  <si>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</si>
  <si>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</si>
  <si>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</si>
  <si>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</si>
  <si>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</si>
  <si>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</si>
  <si>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</si>
  <si>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</si>
  <si>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</si>
  <si>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</si>
  <si>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</si>
  <si>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</si>
  <si>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</si>
  <si>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</si>
  <si>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</si>
  <si>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</si>
  <si>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</si>
  <si>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</si>
  <si>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</si>
  <si>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</si>
  <si>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</si>
  <si>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</si>
  <si>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</si>
  <si>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</si>
  <si>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</si>
  <si>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</si>
  <si>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</si>
  <si>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</si>
  <si>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</si>
  <si>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</si>
  <si>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</si>
  <si>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</si>
  <si>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</si>
  <si>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</si>
  <si>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</si>
  <si>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</si>
  <si>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</si>
  <si>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</si>
  <si>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</si>
  <si>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</si>
  <si>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</si>
  <si>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</si>
  <si>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</si>
  <si>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</si>
  <si>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</si>
  <si>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</si>
  <si>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</si>
  <si>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</si>
  <si>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</si>
  <si>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</si>
  <si>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</si>
  <si>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</si>
  <si>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</si>
  <si>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</si>
  <si>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</si>
  <si>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</si>
  <si>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</si>
  <si>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</si>
  <si>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</si>
  <si>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</si>
  <si>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</si>
  <si>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</si>
  <si>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</si>
  <si>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</si>
  <si>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</si>
  <si>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</si>
  <si>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</si>
  <si>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</si>
  <si>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</si>
  <si>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</si>
  <si>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</si>
  <si>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</si>
  <si>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</si>
  <si>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</si>
  <si>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</si>
  <si>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</si>
  <si>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</si>
  <si>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</si>
  <si>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</si>
  <si>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</si>
  <si>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</si>
  <si>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</si>
  <si>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</si>
  <si>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</si>
  <si>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</si>
  <si>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</si>
  <si>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</si>
  <si>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</si>
  <si>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</si>
  <si>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</si>
  <si>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</si>
  <si>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</si>
  <si>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</si>
  <si>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</si>
  <si>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</si>
  <si>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</si>
  <si>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</si>
  <si>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</si>
  <si>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</si>
  <si>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</si>
  <si>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</si>
  <si>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</si>
  <si>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</si>
  <si>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</si>
  <si>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</si>
  <si>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</si>
  <si>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</si>
  <si>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</si>
  <si>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</si>
  <si>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</si>
  <si>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</si>
  <si>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</si>
  <si>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</si>
  <si>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</si>
  <si>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</si>
  <si>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</si>
  <si>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</si>
  <si>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</si>
  <si>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</si>
  <si>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</si>
  <si>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</si>
  <si>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</si>
  <si>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</si>
  <si>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</si>
  <si>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</si>
  <si>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</si>
  <si>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</si>
  <si>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</si>
  <si>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</si>
  <si>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</si>
  <si>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</si>
  <si>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</si>
  <si>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</si>
  <si>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</si>
  <si>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</si>
  <si>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</si>
  <si>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</si>
  <si>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</si>
  <si>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</si>
  <si>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</si>
  <si>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</si>
  <si>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</si>
  <si>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</si>
  <si>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</si>
  <si>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</si>
  <si>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</si>
  <si>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</si>
  <si>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</si>
  <si>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</si>
  <si>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</si>
  <si>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</si>
  <si>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</si>
  <si>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</si>
  <si>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</si>
  <si>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</si>
  <si>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</si>
  <si>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</si>
  <si>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</si>
  <si>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</si>
  <si>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</si>
  <si>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</si>
  <si>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</si>
  <si>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</si>
  <si>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</si>
  <si>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</si>
  <si>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</si>
  <si>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</si>
  <si>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</si>
  <si>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</si>
  <si>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</si>
  <si>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</si>
  <si>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</si>
  <si>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</si>
  <si>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</si>
  <si>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</si>
  <si>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</si>
  <si>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</si>
  <si>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</si>
  <si>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</si>
  <si>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</si>
  <si>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</si>
  <si>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</si>
  <si>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</si>
  <si>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</si>
  <si>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</si>
  <si>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</si>
  <si>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</si>
  <si>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</si>
  <si>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</si>
  <si>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</si>
  <si>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</si>
  <si>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</si>
  <si>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</si>
  <si>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</si>
  <si>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</si>
  <si>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</si>
  <si>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</si>
  <si>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</si>
  <si>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</si>
  <si>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</si>
  <si>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</si>
  <si>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</si>
  <si>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</si>
  <si>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</si>
  <si>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</si>
  <si>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</si>
  <si>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</si>
  <si>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</si>
  <si>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</si>
  <si>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</si>
  <si>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</si>
  <si>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</si>
  <si>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</si>
  <si>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</si>
  <si>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</si>
  <si>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</si>
  <si>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</si>
  <si>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</si>
  <si>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</si>
  <si>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</si>
  <si>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</si>
  <si>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</si>
  <si>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</si>
  <si>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</si>
  <si>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</si>
  <si>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</si>
  <si>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</si>
  <si>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</si>
  <si>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</si>
  <si>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</si>
  <si>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</si>
  <si>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</si>
  <si>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</si>
  <si>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</si>
  <si>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</si>
  <si>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</si>
  <si>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</si>
  <si>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</si>
  <si>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</si>
  <si>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</si>
  <si>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</si>
  <si>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</si>
  <si>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</si>
  <si>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</si>
  <si>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</si>
  <si>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</si>
  <si>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</si>
  <si>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</si>
  <si>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</si>
  <si>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</si>
  <si>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</si>
  <si>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</si>
  <si>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</si>
  <si>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</si>
  <si>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</si>
  <si>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</si>
  <si>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</si>
  <si>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</si>
  <si>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</si>
  <si>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</si>
  <si>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</si>
  <si>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</si>
  <si>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</si>
  <si>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</si>
  <si>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</si>
  <si>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</si>
  <si>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</si>
  <si>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</si>
  <si>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</si>
  <si>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</si>
  <si>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</si>
  <si>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</si>
  <si>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</si>
  <si>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</si>
  <si>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</si>
  <si>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</si>
  <si>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</si>
  <si>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</si>
  <si>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</si>
  <si>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</si>
  <si>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</si>
  <si>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</si>
  <si>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</si>
  <si>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</si>
  <si>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</si>
  <si>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</si>
  <si>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</si>
  <si>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</si>
  <si>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</si>
  <si>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</si>
  <si>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</si>
  <si>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</si>
  <si>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</si>
  <si>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</si>
  <si>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</si>
  <si>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</si>
  <si>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</si>
  <si>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</si>
  <si>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</si>
  <si>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</si>
  <si>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</si>
  <si>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</si>
  <si>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</si>
  <si>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</si>
  <si>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</si>
  <si>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</si>
  <si>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</si>
  <si>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</si>
  <si>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</si>
  <si>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</si>
  <si>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</si>
  <si>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</si>
  <si>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</si>
  <si>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</si>
  <si>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</si>
  <si>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</si>
  <si>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</si>
  <si>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</si>
  <si>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</si>
  <si>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</si>
  <si>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</si>
  <si>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</si>
  <si>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</si>
  <si>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</si>
  <si>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</si>
  <si>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</si>
  <si>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</si>
  <si>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</si>
  <si>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</si>
  <si>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</si>
  <si>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</si>
  <si>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</si>
  <si>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</si>
  <si>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</si>
  <si>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</si>
  <si>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</si>
  <si>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</si>
  <si>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</si>
  <si>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</si>
  <si>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</si>
  <si>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</si>
  <si>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</si>
  <si>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</si>
  <si>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</si>
  <si>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</si>
  <si>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</si>
  <si>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</si>
  <si>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</si>
  <si>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</si>
  <si>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</si>
  <si>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</si>
  <si>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</si>
  <si>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</si>
  <si>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</si>
  <si>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</si>
  <si>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</si>
  <si>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</si>
  <si>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</si>
  <si>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</si>
  <si>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</si>
  <si>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</si>
  <si>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</si>
  <si>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</si>
  <si>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</si>
  <si>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</si>
  <si>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</si>
  <si>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</si>
  <si>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</si>
  <si>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</si>
  <si>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</si>
  <si>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</si>
  <si>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</si>
  <si>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</si>
  <si>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</si>
  <si>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</si>
  <si>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</si>
  <si>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</si>
  <si>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</si>
  <si>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</si>
  <si>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</si>
  <si>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</si>
  <si>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</si>
  <si>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</si>
  <si>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</si>
  <si>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</si>
  <si>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</si>
  <si>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</si>
  <si>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</si>
  <si>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</si>
  <si>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</si>
  <si>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</si>
  <si>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</si>
  <si>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</si>
  <si>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</si>
  <si>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</si>
  <si>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</si>
  <si>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</si>
  <si>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</si>
  <si>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</si>
  <si>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</si>
  <si>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</si>
  <si>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</si>
  <si>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</si>
  <si>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</si>
  <si>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</si>
  <si>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</si>
  <si>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</si>
  <si>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</si>
  <si>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</si>
  <si>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</si>
  <si>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</si>
  <si>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</si>
  <si>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</si>
  <si>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</si>
  <si>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</si>
  <si>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</si>
  <si>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</si>
  <si>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</si>
  <si>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</si>
  <si>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</si>
  <si>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</si>
  <si>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</si>
  <si>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</si>
  <si>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</si>
  <si>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</si>
  <si>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</si>
  <si>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</si>
  <si>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</si>
  <si>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</si>
  <si>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</si>
  <si>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</si>
  <si>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</si>
  <si>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</si>
  <si>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</si>
  <si>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</si>
  <si>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</si>
  <si>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</si>
  <si>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</si>
  <si>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</si>
  <si>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</si>
  <si>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</si>
  <si>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</si>
  <si>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</si>
  <si>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</si>
  <si>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</si>
  <si>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</si>
  <si>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</si>
  <si>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</si>
  <si>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</si>
  <si>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</si>
  <si>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</si>
  <si>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</si>
  <si>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</si>
  <si>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</si>
  <si>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</si>
  <si>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</si>
  <si>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</si>
  <si>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</si>
  <si>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</si>
  <si>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</si>
  <si>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</si>
  <si>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</si>
  <si>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</si>
  <si>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</si>
  <si>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</si>
  <si>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</si>
  <si>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</si>
  <si>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</si>
  <si>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</si>
  <si>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</si>
  <si>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</si>
  <si>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</si>
  <si>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</si>
  <si>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</si>
  <si>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</si>
  <si>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</si>
  <si>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</si>
  <si>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</si>
  <si>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</si>
  <si>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</si>
  <si>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</si>
  <si>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</si>
  <si>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</si>
  <si>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</si>
  <si>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</si>
  <si>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</si>
  <si>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</si>
  <si>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</si>
  <si>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</si>
  <si>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</si>
  <si>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</si>
  <si>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</si>
  <si>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</si>
  <si>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</si>
  <si>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</si>
  <si>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</si>
  <si>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</si>
  <si>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</si>
  <si>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</si>
  <si>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</si>
  <si>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</si>
  <si>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</si>
  <si>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</si>
  <si>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</si>
  <si>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</si>
  <si>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</si>
  <si>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</si>
  <si>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</si>
  <si>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</si>
  <si>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</si>
  <si>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</si>
  <si>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</si>
  <si>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</si>
  <si>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</si>
  <si>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</si>
  <si>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</si>
  <si>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</si>
  <si>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</si>
  <si>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</si>
  <si>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</si>
  <si>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</si>
  <si>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</si>
  <si>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</si>
  <si>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</si>
  <si>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</si>
  <si>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</si>
  <si>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</si>
  <si>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</si>
  <si>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</si>
  <si>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</si>
  <si>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</si>
  <si>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</si>
  <si>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</si>
  <si>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</si>
  <si>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</si>
  <si>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</si>
  <si>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</si>
  <si>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</si>
  <si>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</si>
  <si>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</si>
  <si>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</si>
  <si>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</si>
  <si>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</si>
  <si>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</si>
  <si>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</si>
  <si>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</si>
  <si>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</si>
  <si>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</si>
  <si>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</si>
  <si>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</si>
  <si>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</si>
  <si>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</si>
  <si>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</si>
  <si>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</si>
  <si>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</si>
  <si>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</si>
  <si>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</si>
  <si>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</si>
  <si>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</si>
  <si>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</si>
  <si>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</si>
  <si>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</si>
  <si>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</si>
  <si>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</si>
  <si>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</si>
  <si>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</si>
  <si>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</si>
  <si>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</si>
  <si>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</si>
  <si>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</si>
  <si>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</si>
  <si>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</si>
  <si>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</si>
  <si>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</si>
  <si>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</si>
  <si>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</si>
  <si>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</si>
  <si>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</si>
  <si>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</si>
  <si>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</si>
  <si>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</si>
  <si>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</si>
  <si>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</si>
  <si>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</si>
  <si>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</si>
  <si>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</si>
  <si>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</si>
  <si>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</si>
  <si>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</si>
  <si>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</si>
  <si>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</si>
  <si>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</si>
  <si>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</si>
  <si>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</si>
  <si>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</si>
  <si>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</si>
  <si>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</si>
  <si>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</si>
  <si>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</si>
  <si>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</si>
  <si>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</si>
  <si>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</si>
  <si>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</si>
  <si>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</si>
  <si>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</si>
  <si>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</si>
  <si>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</si>
  <si>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</si>
  <si>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</si>
  <si>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</si>
  <si>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</si>
  <si>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</si>
  <si>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</si>
  <si>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</si>
  <si>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</si>
  <si>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</si>
  <si>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</si>
  <si>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</si>
  <si>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</si>
  <si>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</si>
  <si>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</si>
  <si>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</si>
  <si>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</si>
  <si>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</si>
  <si>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</si>
  <si>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</si>
  <si>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</si>
  <si>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</si>
  <si>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</si>
  <si>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</si>
  <si>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</si>
  <si>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</si>
  <si>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</si>
  <si>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</si>
  <si>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</si>
  <si>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</si>
  <si>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</si>
  <si>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</si>
  <si>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</si>
  <si>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</si>
  <si>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</si>
  <si>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</si>
  <si>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</si>
  <si>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</si>
  <si>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</si>
  <si>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</si>
  <si>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</si>
  <si>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</si>
  <si>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</si>
  <si>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</si>
  <si>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</si>
  <si>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</si>
  <si>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</si>
  <si>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</si>
  <si>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</si>
  <si>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</si>
  <si>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</si>
  <si>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</si>
  <si>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</si>
  <si>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</si>
  <si>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</si>
  <si>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</si>
  <si>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</si>
  <si>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</si>
  <si>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</si>
  <si>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</si>
  <si>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</si>
  <si>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</si>
  <si>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</si>
  <si>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</si>
  <si>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</si>
  <si>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</si>
  <si>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</si>
  <si>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</si>
  <si>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</si>
  <si>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</si>
  <si>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</si>
  <si>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</si>
  <si>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</si>
  <si>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</si>
  <si>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</si>
  <si>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</si>
  <si>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</si>
  <si>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</si>
  <si>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</si>
  <si>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</si>
  <si>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</si>
  <si>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</si>
  <si>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</si>
  <si>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</si>
  <si>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</si>
  <si>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</si>
  <si>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</si>
  <si>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</si>
  <si>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</si>
  <si>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</si>
  <si>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</si>
  <si>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</si>
  <si>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</si>
  <si>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</si>
  <si>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</si>
  <si>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</si>
  <si>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</si>
  <si>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</si>
  <si>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</si>
  <si>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</si>
  <si>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</si>
  <si>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</si>
  <si>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</si>
  <si>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</si>
  <si>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</si>
  <si>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</si>
  <si>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</si>
  <si>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</si>
  <si>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</si>
  <si>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</si>
  <si>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</si>
  <si>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</si>
  <si>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</si>
  <si>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</si>
  <si>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</si>
  <si>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</si>
  <si>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</si>
  <si>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</si>
  <si>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</si>
  <si>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</si>
  <si>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</si>
  <si>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</si>
  <si>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</si>
  <si>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</si>
  <si>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</si>
  <si>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</si>
  <si>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</si>
  <si>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</si>
  <si>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</si>
  <si>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</si>
  <si>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</si>
  <si>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</si>
  <si>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</si>
  <si>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</si>
  <si>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</si>
  <si>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</si>
  <si>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</si>
  <si>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</si>
  <si>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</si>
  <si>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</si>
  <si>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</si>
  <si>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</si>
  <si>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</si>
  <si>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</si>
  <si>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</si>
  <si>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</si>
  <si>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</si>
  <si>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</si>
  <si>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</si>
  <si>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</si>
  <si>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</si>
  <si>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</si>
  <si>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</si>
  <si>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</si>
  <si>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</si>
  <si>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</si>
  <si>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</si>
  <si>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</si>
  <si>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</si>
  <si>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</si>
  <si>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</si>
  <si>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</si>
  <si>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</si>
  <si>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</si>
  <si>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</si>
  <si>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</si>
  <si>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</si>
  <si>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</si>
  <si>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</si>
  <si>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</si>
  <si>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</si>
  <si>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</si>
  <si>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</si>
  <si>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</si>
  <si>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</si>
  <si>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</si>
  <si>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</si>
  <si>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</si>
  <si>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</si>
  <si>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</si>
  <si>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</si>
  <si>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</si>
  <si>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</si>
  <si>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</si>
  <si>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</si>
  <si>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</si>
  <si>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</si>
  <si>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</si>
  <si>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</si>
  <si>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</si>
  <si>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</si>
  <si>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</si>
  <si>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</si>
  <si>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</si>
  <si>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</si>
  <si>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</si>
  <si>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</si>
  <si>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</si>
  <si>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</si>
  <si>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</si>
  <si>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</si>
  <si>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</si>
  <si>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</si>
  <si>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</si>
  <si>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</si>
  <si>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</si>
  <si>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</si>
  <si>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</si>
  <si>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</si>
  <si>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</si>
  <si>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</si>
  <si>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</si>
  <si>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</si>
  <si>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</si>
  <si>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</si>
  <si>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</si>
  <si>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</si>
  <si>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</si>
  <si>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</si>
  <si>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</si>
  <si>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</si>
  <si>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</si>
  <si>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</si>
  <si>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</si>
  <si>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</si>
  <si>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</si>
  <si>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</si>
  <si>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</si>
  <si>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</si>
  <si>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</si>
  <si>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</si>
  <si>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</si>
  <si>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</si>
  <si>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</si>
  <si>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</si>
  <si>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</si>
  <si>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</si>
  <si>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</si>
  <si>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</si>
  <si>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</si>
  <si>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</si>
  <si>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</si>
  <si>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</si>
  <si>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</si>
  <si>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</si>
  <si>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</si>
  <si>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</si>
  <si>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</si>
  <si>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</si>
  <si>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</si>
  <si>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</si>
  <si>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</si>
  <si>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</si>
  <si>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</si>
  <si>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</si>
  <si>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</si>
  <si>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</si>
  <si>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</si>
  <si>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</si>
  <si>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</si>
  <si>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</si>
  <si>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</si>
  <si>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</si>
  <si>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</si>
  <si>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</si>
  <si>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</si>
  <si>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</si>
  <si>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</si>
  <si>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</si>
  <si>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</si>
  <si>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</si>
  <si>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</si>
  <si>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</si>
  <si>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</si>
  <si>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</si>
  <si>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</si>
  <si>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</si>
  <si>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</si>
  <si>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</si>
  <si>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</si>
  <si>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</si>
  <si>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</si>
  <si>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</si>
  <si>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</si>
  <si>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</si>
  <si>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</si>
  <si>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</si>
  <si>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</si>
  <si>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</si>
  <si>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</si>
  <si>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</si>
  <si>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</si>
  <si>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</si>
  <si>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</si>
  <si>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</si>
  <si>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</si>
  <si>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</si>
  <si>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</si>
  <si>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</si>
  <si>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</si>
  <si>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</si>
  <si>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</si>
  <si>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</si>
  <si>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</si>
  <si>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</si>
  <si>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</si>
  <si>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</si>
  <si>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</si>
  <si>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</si>
  <si>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</si>
  <si>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</si>
  <si>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</si>
  <si>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</si>
  <si>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</si>
  <si>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</si>
  <si>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</si>
  <si>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</si>
  <si>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</si>
  <si>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</si>
  <si>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</si>
  <si>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</si>
  <si>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</si>
  <si>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</si>
  <si>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</si>
  <si>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</si>
  <si>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</si>
  <si>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</si>
  <si>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</si>
  <si>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</si>
  <si>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</si>
  <si>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</si>
  <si>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</si>
  <si>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</si>
  <si>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</si>
  <si>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</si>
  <si>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</si>
  <si>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</si>
  <si>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</si>
  <si>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</si>
  <si>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</si>
  <si>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</si>
  <si>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</si>
  <si>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</si>
  <si>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</si>
  <si>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</si>
  <si>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</si>
  <si>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</si>
  <si>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</si>
  <si>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</si>
  <si>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</si>
  <si>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</si>
  <si>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</si>
  <si>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</si>
  <si>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</si>
  <si>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</si>
  <si>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</si>
  <si>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</si>
  <si>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</si>
  <si>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</si>
  <si>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</si>
  <si>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</si>
  <si>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</si>
  <si>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</si>
  <si>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</si>
  <si>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</si>
  <si>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</si>
  <si>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</si>
  <si>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</si>
  <si>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</si>
  <si>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</si>
  <si>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</si>
  <si>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</si>
  <si>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</si>
  <si>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</si>
  <si>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</si>
  <si>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</si>
  <si>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</si>
  <si>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</si>
  <si>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</si>
  <si>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</si>
  <si>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</si>
  <si>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</si>
  <si>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</si>
  <si>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</si>
  <si>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</si>
  <si>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</si>
  <si>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</si>
  <si>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</si>
  <si>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</si>
  <si>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</si>
  <si>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</si>
  <si>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</si>
  <si>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</si>
  <si>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</si>
  <si>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</si>
  <si>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</si>
  <si>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</si>
  <si>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</si>
  <si>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</si>
  <si>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</si>
  <si>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</si>
  <si>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</si>
  <si>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</si>
  <si>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</si>
  <si>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</si>
  <si>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</si>
  <si>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</si>
  <si>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</si>
  <si>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</si>
  <si>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</si>
  <si>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</si>
  <si>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</si>
  <si>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</si>
  <si>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</si>
  <si>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</si>
  <si>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</si>
  <si>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</si>
  <si>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</si>
  <si>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</si>
  <si>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</si>
  <si>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</si>
  <si>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</si>
  <si>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</si>
  <si>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</si>
  <si>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</si>
  <si>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</si>
  <si>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</si>
  <si>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</si>
  <si>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</si>
  <si>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</si>
  <si>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</si>
  <si>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</si>
  <si>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</si>
  <si>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</si>
  <si>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</si>
  <si>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</si>
  <si>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</si>
  <si>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</si>
  <si>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</si>
  <si>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</si>
  <si>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</si>
  <si>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</si>
  <si>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</si>
  <si>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</si>
  <si>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</si>
  <si>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</si>
  <si>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</si>
  <si>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</si>
  <si>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</si>
  <si>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</si>
  <si>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</si>
  <si>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</si>
  <si>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</si>
  <si>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</si>
  <si>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</si>
  <si>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</si>
  <si>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</si>
  <si>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</si>
  <si>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</si>
  <si>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</si>
  <si>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</si>
  <si>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</si>
  <si>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</si>
  <si>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</si>
  <si>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</si>
  <si>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</si>
  <si>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</si>
  <si>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</si>
  <si>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</si>
  <si>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</si>
  <si>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</si>
  <si>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</si>
  <si>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</si>
  <si>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</si>
  <si>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</si>
  <si>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</si>
  <si>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</si>
  <si>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</si>
  <si>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</si>
  <si>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</si>
  <si>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</si>
  <si>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</si>
  <si>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</si>
  <si>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</si>
  <si>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</si>
  <si>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</si>
  <si>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</si>
  <si>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</si>
  <si>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</si>
  <si>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</si>
  <si>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</si>
  <si>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</si>
  <si>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</si>
  <si>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</si>
  <si>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</si>
  <si>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</si>
  <si>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</si>
  <si>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</si>
  <si>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</si>
  <si>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</si>
  <si>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</si>
  <si>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</si>
  <si>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</si>
  <si>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</si>
  <si>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</si>
  <si>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</si>
  <si>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</si>
  <si>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</si>
  <si>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</si>
  <si>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</si>
  <si>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</si>
  <si>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</si>
  <si>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</si>
  <si>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</si>
  <si>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</si>
  <si>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</si>
  <si>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</si>
  <si>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</si>
  <si>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</si>
  <si>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</si>
  <si>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</si>
  <si>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</si>
  <si>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</si>
  <si>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</si>
  <si>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</si>
  <si>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</si>
  <si>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</si>
  <si>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</si>
  <si>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</si>
  <si>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</si>
  <si>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</si>
  <si>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</si>
  <si>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</si>
  <si>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</si>
  <si>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</si>
  <si>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</si>
  <si>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</si>
  <si>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</si>
  <si>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</si>
  <si>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</si>
  <si>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</si>
  <si>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</si>
  <si>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</si>
  <si>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</si>
  <si>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</si>
  <si>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</si>
  <si>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</si>
  <si>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</si>
  <si>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</si>
  <si>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</si>
  <si>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</si>
  <si>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</si>
  <si>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</si>
  <si>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</si>
  <si>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</si>
  <si>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</si>
  <si>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</si>
  <si>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</si>
  <si>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</si>
  <si>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</si>
  <si>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</si>
  <si>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</si>
  <si>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</si>
  <si>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</si>
  <si>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</si>
  <si>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</si>
  <si>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</si>
  <si>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</si>
  <si>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</si>
  <si>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</si>
  <si>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</si>
  <si>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</si>
  <si>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</si>
  <si>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</si>
  <si>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</si>
  <si>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</si>
  <si>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</si>
  <si>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</si>
  <si>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</si>
  <si>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</si>
  <si>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</si>
  <si>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</si>
  <si>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</si>
  <si>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</si>
  <si>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</si>
  <si>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</si>
  <si>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</si>
  <si>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</si>
  <si>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</si>
  <si>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</si>
  <si>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</si>
  <si>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</si>
  <si>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</si>
  <si>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</si>
  <si>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</si>
  <si>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</si>
  <si>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</si>
  <si>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</si>
  <si>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</si>
  <si>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</si>
  <si>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</si>
  <si>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</si>
  <si>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</si>
  <si>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</si>
  <si>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</si>
  <si>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</si>
  <si>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</si>
  <si>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</si>
  <si>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</si>
  <si>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</si>
  <si>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</si>
  <si>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</si>
  <si>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</si>
  <si>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</si>
  <si>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</si>
  <si>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</si>
  <si>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</si>
  <si>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</si>
  <si>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</si>
  <si>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</si>
  <si>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</si>
  <si>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</si>
  <si>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</si>
  <si>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</si>
  <si>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</si>
  <si>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</si>
  <si>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</si>
  <si>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</si>
  <si>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</si>
  <si>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</si>
  <si>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</si>
  <si>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</si>
  <si>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</si>
  <si>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</si>
  <si>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</si>
  <si>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</si>
  <si>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</si>
  <si>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</si>
  <si>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</si>
  <si>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</si>
  <si>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</si>
  <si>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</si>
  <si>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</si>
  <si>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</si>
  <si>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</si>
  <si>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</si>
  <si>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</si>
  <si>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</si>
  <si>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</si>
  <si>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</si>
  <si>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</si>
  <si>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</si>
  <si>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</si>
  <si>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</si>
  <si>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</si>
  <si>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</si>
  <si>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</si>
  <si>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</si>
  <si>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</si>
  <si>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</si>
  <si>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</si>
  <si>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</si>
  <si>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</si>
  <si>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</si>
  <si>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</si>
  <si>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</si>
  <si>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</si>
  <si>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</si>
  <si>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</si>
  <si>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</si>
  <si>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</si>
  <si>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</si>
  <si>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</si>
  <si>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</si>
  <si>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</si>
  <si>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</si>
  <si>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</si>
  <si>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</si>
  <si>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</si>
  <si>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</si>
  <si>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</si>
  <si>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</si>
  <si>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</si>
  <si>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</si>
  <si>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</si>
  <si>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</si>
  <si>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</si>
  <si>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</si>
  <si>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</si>
  <si>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</si>
  <si>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</si>
  <si>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</si>
  <si>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</si>
  <si>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</si>
  <si>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</si>
  <si>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</si>
  <si>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</si>
  <si>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</si>
  <si>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</si>
  <si>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</si>
  <si>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</si>
  <si>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</si>
  <si>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</si>
  <si>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</si>
  <si>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</si>
  <si>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</si>
  <si>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</si>
  <si>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</si>
  <si>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</si>
  <si>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</si>
  <si>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</si>
  <si>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</si>
  <si>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</si>
  <si>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</si>
  <si>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</si>
  <si>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</si>
  <si>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</si>
  <si>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</si>
  <si>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</si>
  <si>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</si>
  <si>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</si>
  <si>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</si>
  <si>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</si>
  <si>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</si>
  <si>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</si>
  <si>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</si>
  <si>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</si>
  <si>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</si>
  <si>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</si>
  <si>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</si>
  <si>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</si>
  <si>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</si>
  <si>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</si>
  <si>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</si>
  <si>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</si>
  <si>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</si>
  <si>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</si>
  <si>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</si>
  <si>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</si>
  <si>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</si>
  <si>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</si>
  <si>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</si>
  <si>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</si>
  <si>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</si>
  <si>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</si>
  <si>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</si>
  <si>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</si>
  <si>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</si>
  <si>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</si>
  <si>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</si>
  <si>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</si>
  <si>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</si>
  <si>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</si>
  <si>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</si>
  <si>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</si>
  <si>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</si>
  <si>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</si>
  <si>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</si>
  <si>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</si>
  <si>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</si>
  <si>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</si>
  <si>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</si>
  <si>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</si>
  <si>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</si>
  <si>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</si>
  <si>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</si>
  <si>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</si>
  <si>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</si>
  <si>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</si>
  <si>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</si>
  <si>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</si>
  <si>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</si>
  <si>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</si>
  <si>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</si>
  <si>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</si>
  <si>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</si>
  <si>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</si>
  <si>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</si>
  <si>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</si>
  <si>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</si>
  <si>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</si>
  <si>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</si>
  <si>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</si>
  <si>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</si>
  <si>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</si>
  <si>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</si>
  <si>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</si>
  <si>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</si>
  <si>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</si>
  <si>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</si>
  <si>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</si>
  <si>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</si>
  <si>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</si>
  <si>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</si>
  <si>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</si>
  <si>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</si>
  <si>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</si>
  <si>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</si>
  <si>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</si>
  <si>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</si>
  <si>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</si>
  <si>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</si>
  <si>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</si>
  <si>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</si>
  <si>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</si>
  <si>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</si>
  <si>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</si>
  <si>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</si>
  <si>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</si>
  <si>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</si>
  <si>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</si>
  <si>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</si>
  <si>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</si>
  <si>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</si>
  <si>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</si>
  <si>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</si>
  <si>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</si>
  <si>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</si>
  <si>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</si>
  <si>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</si>
  <si>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</si>
  <si>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</si>
  <si>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</si>
  <si>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</si>
  <si>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</si>
  <si>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</si>
  <si>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</si>
  <si>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</si>
  <si>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</si>
  <si>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</si>
  <si>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</si>
  <si>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</si>
  <si>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</si>
  <si>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</si>
  <si>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</si>
  <si>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</si>
  <si>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</si>
  <si>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</si>
  <si>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</si>
  <si>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</si>
  <si>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</si>
  <si>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</si>
  <si>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</si>
  <si>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</si>
  <si>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</si>
  <si>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</si>
  <si>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</si>
  <si>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</si>
  <si>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</si>
  <si>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</si>
  <si>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</si>
  <si>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</si>
  <si>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</si>
  <si>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</si>
  <si>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</si>
  <si>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</si>
  <si>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</si>
  <si>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</si>
  <si>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</si>
  <si>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</si>
  <si>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</si>
  <si>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</si>
  <si>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</si>
  <si>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</si>
  <si>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</si>
  <si>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</si>
  <si>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</si>
  <si>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</si>
  <si>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</si>
  <si>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</si>
  <si>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</si>
  <si>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</si>
  <si>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</si>
  <si>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</si>
  <si>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</si>
  <si>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</si>
  <si>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</si>
  <si>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</si>
  <si>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</si>
  <si>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</si>
  <si>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</si>
  <si>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</si>
  <si>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</si>
  <si>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</si>
  <si>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</si>
  <si>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</si>
  <si>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</si>
  <si>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</si>
  <si>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</si>
  <si>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</si>
  <si>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</si>
  <si>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</si>
  <si>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</si>
  <si>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</si>
  <si>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</si>
  <si>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</si>
  <si>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</si>
  <si>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</si>
  <si>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</si>
  <si>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</si>
  <si>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</si>
  <si>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</si>
  <si>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</si>
  <si>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</si>
  <si>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</si>
  <si>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</si>
  <si>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</si>
  <si>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</si>
  <si>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</si>
  <si>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</si>
  <si>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</si>
  <si>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</si>
  <si>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</si>
  <si>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</si>
  <si>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</si>
  <si>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</si>
  <si>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</si>
  <si>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</si>
  <si>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</si>
  <si>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</si>
  <si>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</si>
  <si>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</si>
  <si>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</si>
  <si>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</si>
  <si>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</si>
  <si>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</si>
  <si>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</si>
  <si>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</si>
  <si>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</si>
  <si>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</si>
  <si>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</si>
  <si>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</si>
  <si>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</si>
  <si>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</si>
  <si>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</si>
  <si>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</si>
  <si>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</si>
  <si>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</si>
  <si>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</si>
  <si>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</si>
  <si>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</si>
  <si>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</si>
  <si>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</si>
  <si>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</si>
  <si>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</si>
  <si>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</si>
  <si>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</si>
  <si>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</si>
  <si>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</si>
  <si>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</si>
  <si>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</si>
  <si>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</si>
  <si>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</si>
  <si>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</si>
  <si>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</si>
  <si>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</si>
  <si>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</si>
  <si>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</si>
  <si>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</si>
  <si>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</si>
  <si>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</si>
  <si>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</si>
  <si>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</si>
  <si>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</si>
  <si>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</si>
  <si>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</si>
  <si>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</si>
  <si>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</si>
  <si>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</si>
  <si>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</si>
  <si>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</si>
  <si>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</si>
  <si>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</si>
  <si>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</si>
  <si>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</si>
  <si>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</si>
  <si>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</si>
  <si>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</si>
  <si>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</si>
  <si>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</si>
  <si>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</si>
  <si>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</si>
  <si>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</si>
  <si>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</si>
  <si>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</si>
  <si>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</si>
  <si>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</si>
  <si>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</si>
  <si>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</si>
  <si>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</si>
  <si>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</si>
  <si>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</si>
  <si>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</si>
  <si>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</si>
  <si>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</si>
  <si>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</si>
  <si>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</si>
  <si>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</si>
  <si>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</si>
  <si>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</si>
  <si>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</si>
  <si>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</si>
  <si>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</si>
  <si>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</si>
  <si>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</si>
  <si>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</si>
  <si>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</si>
  <si>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</si>
  <si>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</si>
  <si>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</si>
  <si>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</si>
  <si>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</si>
  <si>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</si>
  <si>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</si>
  <si>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</si>
  <si>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</si>
  <si>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</si>
  <si>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</si>
  <si>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</si>
  <si>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</si>
  <si>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</si>
  <si>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</si>
  <si>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</si>
  <si>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</si>
  <si>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</si>
  <si>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</si>
  <si>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</si>
  <si>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</si>
  <si>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</si>
  <si>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</si>
  <si>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</si>
  <si>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</si>
  <si>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</si>
  <si>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</si>
  <si>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</si>
  <si>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</si>
  <si>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</si>
  <si>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</si>
  <si>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</si>
  <si>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</si>
  <si>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</si>
  <si>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</si>
  <si>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</si>
  <si>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</si>
  <si>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</si>
  <si>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</si>
  <si>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</si>
  <si>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</si>
  <si>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</si>
  <si>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</si>
  <si>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</si>
  <si>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</si>
  <si>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</si>
  <si>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</si>
  <si>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</si>
  <si>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</si>
  <si>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</si>
  <si>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</si>
  <si>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</si>
  <si>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</si>
  <si>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</si>
  <si>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</si>
  <si>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</si>
  <si>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</si>
  <si>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</si>
  <si>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</si>
  <si>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</si>
  <si>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</si>
  <si>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</si>
  <si>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</si>
  <si>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</si>
  <si>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</si>
  <si>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</si>
  <si>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</si>
  <si>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</si>
  <si>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</si>
  <si>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</si>
  <si>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</si>
  <si>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</si>
  <si>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</si>
  <si>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</si>
  <si>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</si>
  <si>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</si>
  <si>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</si>
  <si>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</si>
  <si>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</si>
  <si>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</si>
  <si>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</si>
  <si>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</si>
  <si>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</si>
  <si>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</si>
  <si>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</si>
  <si>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</si>
  <si>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</si>
  <si>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</si>
  <si>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</si>
  <si>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</si>
  <si>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</si>
  <si>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</si>
  <si>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</si>
  <si>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</si>
  <si>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</si>
  <si>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</si>
  <si>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</si>
  <si>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</si>
  <si>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</si>
  <si>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</si>
  <si>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</si>
  <si>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</si>
  <si>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</si>
  <si>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</si>
  <si>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</si>
  <si>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</si>
  <si>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</si>
  <si>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</si>
  <si>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</si>
  <si>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</si>
  <si>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</si>
  <si>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</si>
  <si>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</si>
  <si>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</si>
  <si>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</si>
  <si>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</si>
  <si>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</si>
  <si>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</si>
  <si>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</si>
  <si>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</si>
  <si>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</si>
  <si>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</si>
  <si>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</si>
  <si>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</si>
  <si>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</si>
  <si>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</si>
  <si>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</si>
  <si>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</si>
  <si>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</si>
  <si>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</si>
  <si>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</si>
  <si>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</si>
  <si>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</si>
  <si>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</si>
  <si>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</si>
  <si>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</si>
  <si>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</si>
  <si>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</si>
  <si>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</si>
  <si>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</si>
  <si>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</si>
  <si>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</si>
  <si>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</si>
  <si>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</si>
  <si>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</si>
  <si>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</si>
  <si>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</si>
  <si>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</si>
  <si>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</si>
  <si>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</si>
  <si>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</si>
  <si>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</si>
  <si>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</si>
  <si>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</si>
  <si>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</si>
  <si>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</si>
  <si>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</si>
  <si>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</si>
  <si>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</si>
  <si>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</si>
  <si>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</si>
  <si>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</si>
  <si>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</si>
  <si>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</si>
  <si>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</si>
  <si>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</si>
  <si>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</si>
  <si>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</si>
  <si>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</si>
  <si>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</si>
  <si>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</si>
  <si>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</si>
  <si>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</si>
  <si>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</si>
  <si>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</si>
  <si>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</si>
  <si>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</si>
  <si>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</si>
  <si>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</si>
  <si>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</si>
  <si>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</si>
  <si>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</si>
  <si>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</si>
  <si>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</si>
  <si>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</si>
  <si>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</si>
  <si>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</si>
  <si>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</si>
  <si>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</si>
  <si>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</si>
  <si>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</si>
  <si>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</si>
  <si>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</si>
  <si>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</si>
  <si>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</si>
  <si>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</si>
  <si>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</si>
  <si>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</si>
  <si>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</si>
  <si>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</si>
  <si>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</si>
  <si>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</si>
  <si>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</si>
  <si>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</si>
  <si>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</si>
  <si>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</si>
  <si>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</si>
  <si>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</si>
  <si>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</si>
  <si>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</si>
  <si>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</si>
  <si>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</si>
  <si>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</si>
  <si>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</si>
  <si>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</si>
  <si>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</si>
  <si>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</si>
  <si>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</si>
  <si>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</si>
  <si>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</si>
  <si>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</si>
  <si>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</si>
  <si>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</si>
  <si>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</si>
  <si>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</si>
  <si>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</si>
  <si>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</si>
  <si>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</si>
  <si>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</si>
  <si>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</si>
  <si>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</si>
  <si>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</si>
  <si>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</si>
  <si>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</si>
  <si>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</si>
  <si>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</si>
  <si>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</si>
  <si>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</si>
  <si>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</si>
  <si>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</si>
  <si>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</si>
  <si>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</si>
  <si>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</si>
  <si>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</si>
  <si>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</si>
  <si>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</si>
  <si>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</si>
  <si>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</si>
  <si>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</si>
  <si>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</si>
  <si>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</si>
  <si>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</si>
  <si>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</si>
  <si>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</si>
  <si>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</si>
  <si>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</si>
  <si>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</si>
  <si>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</si>
  <si>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</si>
  <si>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</si>
  <si>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</si>
  <si>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</si>
  <si>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</si>
  <si>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</si>
  <si>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</si>
  <si>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</si>
  <si>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</si>
  <si>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</si>
  <si>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</si>
  <si>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</si>
  <si>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</si>
  <si>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</si>
  <si>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</si>
  <si>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</si>
  <si>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</si>
  <si>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</si>
  <si>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</si>
  <si>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</si>
  <si>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</si>
  <si>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</si>
  <si>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</si>
  <si>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</si>
  <si>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</si>
  <si>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</si>
  <si>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</si>
  <si>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</si>
  <si>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</si>
  <si>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</si>
  <si>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</si>
  <si>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</si>
  <si>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</si>
  <si>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</si>
  <si>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</si>
  <si>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</si>
  <si>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</si>
  <si>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</si>
  <si>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</si>
  <si>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</si>
  <si>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</si>
  <si>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</si>
  <si>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</si>
  <si>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</si>
  <si>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</si>
  <si>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</si>
  <si>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</si>
  <si>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</si>
  <si>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</si>
  <si>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</si>
  <si>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</si>
  <si>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</si>
  <si>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</si>
  <si>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</si>
  <si>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</si>
  <si>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</si>
  <si>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</si>
  <si>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</si>
  <si>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</si>
  <si>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</si>
  <si>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</si>
  <si>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</si>
  <si>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</si>
  <si>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</si>
  <si>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</si>
  <si>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</si>
  <si>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</si>
  <si>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</si>
  <si>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</si>
  <si>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</si>
  <si>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</si>
  <si>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</si>
  <si>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</si>
  <si>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</si>
  <si>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</si>
  <si>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</si>
  <si>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</si>
  <si>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</si>
  <si>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</si>
  <si>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</si>
  <si>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</si>
  <si>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</si>
  <si>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</si>
  <si>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</si>
  <si>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</si>
  <si>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</si>
  <si>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</si>
  <si>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</si>
  <si>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</si>
  <si>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</si>
  <si>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</si>
  <si>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</si>
  <si>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</si>
  <si>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</si>
  <si>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</si>
  <si>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</si>
  <si>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</si>
  <si>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</si>
  <si>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</si>
  <si>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</si>
  <si>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</si>
  <si>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</si>
  <si>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</si>
  <si>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</si>
  <si>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</si>
  <si>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</si>
  <si>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</si>
  <si>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</si>
  <si>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</si>
  <si>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</si>
  <si>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</si>
  <si>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</si>
  <si>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</si>
  <si>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</si>
  <si>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</si>
  <si>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</si>
  <si>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</si>
  <si>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</si>
  <si>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</si>
  <si>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</si>
  <si>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</si>
  <si>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</si>
  <si>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</si>
  <si>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</si>
  <si>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</si>
  <si>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</si>
  <si>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</si>
  <si>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</si>
  <si>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</si>
  <si>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</si>
  <si>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</si>
  <si>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</si>
  <si>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</si>
  <si>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</si>
  <si>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</si>
  <si>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</si>
  <si>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</si>
  <si>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</si>
  <si>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</si>
  <si>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</si>
  <si>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</si>
  <si>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</si>
  <si>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</si>
  <si>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</si>
  <si>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</si>
  <si>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</si>
  <si>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</si>
  <si>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</si>
  <si>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</si>
  <si>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</si>
  <si>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</si>
  <si>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</si>
  <si>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</si>
  <si>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</si>
  <si>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</si>
  <si>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</si>
  <si>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</si>
  <si>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</si>
  <si>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</si>
  <si>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</si>
  <si>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</si>
  <si>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</si>
  <si>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</si>
  <si>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</si>
  <si>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</si>
  <si>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</si>
  <si>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</si>
  <si>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</si>
  <si>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</si>
  <si>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</si>
  <si>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</si>
  <si>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</si>
  <si>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</si>
  <si>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</si>
  <si>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</si>
  <si>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</si>
  <si>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</si>
  <si>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</si>
  <si>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</si>
  <si>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</si>
  <si>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</si>
  <si>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</si>
  <si>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</si>
  <si>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</si>
  <si>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</si>
  <si>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</si>
  <si>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</si>
  <si>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</si>
  <si>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</si>
  <si>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</si>
  <si>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</si>
  <si>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</si>
  <si>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</si>
  <si>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</si>
  <si>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</si>
  <si>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</si>
  <si>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</si>
  <si>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</si>
  <si>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</si>
  <si>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</si>
  <si>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</si>
  <si>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</si>
  <si>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</si>
  <si>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</si>
  <si>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</si>
  <si>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</si>
  <si>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</si>
  <si>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</si>
  <si>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</si>
  <si>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</si>
  <si>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</si>
  <si>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</si>
  <si>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</si>
  <si>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</si>
  <si>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</si>
  <si>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</si>
  <si>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</si>
  <si>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</si>
  <si>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</si>
  <si>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</si>
  <si>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</si>
  <si>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</si>
  <si>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</si>
  <si>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</si>
  <si>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</si>
  <si>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</si>
  <si>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</si>
  <si>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</si>
  <si>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</si>
  <si>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</si>
  <si>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</si>
  <si>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</si>
  <si>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</si>
  <si>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</si>
  <si>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</si>
  <si>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</si>
  <si>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</si>
  <si>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</si>
  <si>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</si>
  <si>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</si>
  <si>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</si>
  <si>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</si>
  <si>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</si>
  <si>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</si>
  <si>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</si>
  <si>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</si>
  <si>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</si>
  <si>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</si>
  <si>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</si>
  <si>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</si>
  <si>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</si>
  <si>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</si>
  <si>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</si>
  <si>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</si>
  <si>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</si>
  <si>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</si>
  <si>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</si>
  <si>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</si>
  <si>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</si>
  <si>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</si>
  <si>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</si>
  <si>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</si>
  <si>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</si>
  <si>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</si>
  <si>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</si>
  <si>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</si>
  <si>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</si>
  <si>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</si>
  <si>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</si>
  <si>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</si>
  <si>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</si>
  <si>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</si>
  <si>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</si>
  <si>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</si>
  <si>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</si>
  <si>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</si>
  <si>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</si>
  <si>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</si>
  <si>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</si>
  <si>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</si>
  <si>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</si>
  <si>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</si>
  <si>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</si>
  <si>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</si>
  <si>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</si>
  <si>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</si>
  <si>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</si>
  <si>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</si>
  <si>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</si>
  <si>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</si>
  <si>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</si>
  <si>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</si>
  <si>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</si>
  <si>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</si>
  <si>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</si>
  <si>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</si>
  <si>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</si>
  <si>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</si>
  <si>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</si>
  <si>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</si>
  <si>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</si>
  <si>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</si>
  <si>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</si>
  <si>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</si>
  <si>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</si>
  <si>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</si>
  <si>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</si>
  <si>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</si>
  <si>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</si>
  <si>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</si>
  <si>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</si>
  <si>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</si>
  <si>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</si>
  <si>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</si>
  <si>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</si>
  <si>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</si>
  <si>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</si>
  <si>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</si>
  <si>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</si>
  <si>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</si>
  <si>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</si>
  <si>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</si>
  <si>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</si>
  <si>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</si>
  <si>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</si>
  <si>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</si>
  <si>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</si>
  <si>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</si>
  <si>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</si>
  <si>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</si>
  <si>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</si>
  <si>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</si>
  <si>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</si>
  <si>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</si>
  <si>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</si>
  <si>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</si>
  <si>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</si>
  <si>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</si>
  <si>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</si>
  <si>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</si>
  <si>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</si>
  <si>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</si>
  <si>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</si>
  <si>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</si>
  <si>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</si>
  <si>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</si>
  <si>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</si>
  <si>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</si>
  <si>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</si>
  <si>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</si>
  <si>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</si>
  <si>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</si>
  <si>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</si>
  <si>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</si>
  <si>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</si>
  <si>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</si>
  <si>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</si>
  <si>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</si>
  <si>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</si>
  <si>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</si>
  <si>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</si>
  <si>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</si>
  <si>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</si>
  <si>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</si>
  <si>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</si>
  <si>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</si>
  <si>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</si>
  <si>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</si>
  <si>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</si>
  <si>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</si>
  <si>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</si>
  <si>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</si>
  <si>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</si>
  <si>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</si>
  <si>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</si>
  <si>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</si>
  <si>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</si>
  <si>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</si>
  <si>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</si>
  <si>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</si>
  <si>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</si>
  <si>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</si>
  <si>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</si>
  <si>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</si>
  <si>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</si>
  <si>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</si>
  <si>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</si>
  <si>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</si>
  <si>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</si>
  <si>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</si>
  <si>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</si>
  <si>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</si>
  <si>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</si>
  <si>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</si>
  <si>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</si>
  <si>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</si>
  <si>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</si>
  <si>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</si>
  <si>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</si>
  <si>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</si>
  <si>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</si>
  <si>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</si>
  <si>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</si>
  <si>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</si>
  <si>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</si>
  <si>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</si>
  <si>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</si>
  <si>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</si>
  <si>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</si>
  <si>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</si>
  <si>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</si>
  <si>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</si>
  <si>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</si>
  <si>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</si>
  <si>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</si>
  <si>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</si>
  <si>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</si>
  <si>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</si>
  <si>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</si>
  <si>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</si>
  <si>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</si>
  <si>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</si>
  <si>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</si>
  <si>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</si>
  <si>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</si>
  <si>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</si>
  <si>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</si>
  <si>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</si>
  <si>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</si>
  <si>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</si>
  <si>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</si>
  <si>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</si>
  <si>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</si>
  <si>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</si>
  <si>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</si>
  <si>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</si>
  <si>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</si>
  <si>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</si>
  <si>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</si>
  <si>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</si>
  <si>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</si>
  <si>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</si>
  <si>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</si>
  <si>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</si>
  <si>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</si>
  <si>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</si>
  <si>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</si>
  <si>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</si>
  <si>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</si>
  <si>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</si>
  <si>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</si>
  <si>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</si>
  <si>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</si>
  <si>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</si>
  <si>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</si>
  <si>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</si>
  <si>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</si>
  <si>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</si>
  <si>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</si>
  <si>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</si>
  <si>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</si>
  <si>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</si>
  <si>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</si>
  <si>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</si>
  <si>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</si>
  <si>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</si>
  <si>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</si>
  <si>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</si>
  <si>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</si>
  <si>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</si>
  <si>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</si>
  <si>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</si>
  <si>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</si>
  <si>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</si>
  <si>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</si>
  <si>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</si>
  <si>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</si>
  <si>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</si>
  <si>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</si>
  <si>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</si>
  <si>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</si>
  <si>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</si>
  <si>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</si>
  <si>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</si>
  <si>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</si>
  <si>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</si>
  <si>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</si>
  <si>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</si>
  <si>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</si>
  <si>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</si>
  <si>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</si>
  <si>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</si>
  <si>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</si>
  <si>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</si>
  <si>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</si>
  <si>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</si>
  <si>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</si>
  <si>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</si>
  <si>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</si>
  <si>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</si>
  <si>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</si>
  <si>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</si>
  <si>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</si>
  <si>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</si>
  <si>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</si>
  <si>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</si>
  <si>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</si>
  <si>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</si>
  <si>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</si>
  <si>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</si>
  <si>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</si>
  <si>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</si>
  <si>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</si>
  <si>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</si>
  <si>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</si>
  <si>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</si>
  <si>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</si>
  <si>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</si>
  <si>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</si>
  <si>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</si>
  <si>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</si>
  <si>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</si>
  <si>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</si>
  <si>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</si>
  <si>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</si>
  <si>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</si>
  <si>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</si>
  <si>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</si>
  <si>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</si>
  <si>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</si>
  <si>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</si>
  <si>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</si>
  <si>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</si>
  <si>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</si>
  <si>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</si>
  <si>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</si>
  <si>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</si>
  <si>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</si>
  <si>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</si>
  <si>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</si>
  <si>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</si>
  <si>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</si>
  <si>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</si>
  <si>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</si>
  <si>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</si>
  <si>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</si>
  <si>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</si>
  <si>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</si>
  <si>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</si>
  <si>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</si>
  <si>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</si>
  <si>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</si>
  <si>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</si>
  <si>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</si>
  <si>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</si>
  <si>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</si>
  <si>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</si>
  <si>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</si>
  <si>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</si>
  <si>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</si>
  <si>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</si>
  <si>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</si>
  <si>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</si>
  <si>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</si>
  <si>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</si>
  <si>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</si>
  <si>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</si>
  <si>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</si>
  <si>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</si>
  <si>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</si>
  <si>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</si>
  <si>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</si>
  <si>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</si>
  <si>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</si>
  <si>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</si>
  <si>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</si>
  <si>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</si>
  <si>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</si>
  <si>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</si>
  <si>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</si>
  <si>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</si>
  <si>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</si>
  <si>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</si>
  <si>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</si>
  <si>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</si>
  <si>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</si>
  <si>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</si>
  <si>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</si>
  <si>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</si>
  <si>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</si>
  <si>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</si>
  <si>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</si>
  <si>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</si>
  <si>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</si>
  <si>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</si>
  <si>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</si>
  <si>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</si>
  <si>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</si>
  <si>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</si>
  <si>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</si>
  <si>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</si>
  <si>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</si>
  <si>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</si>
  <si>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</si>
  <si>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</si>
  <si>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</si>
  <si>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</si>
  <si>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</si>
  <si>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</si>
  <si>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</si>
  <si>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</si>
  <si>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</si>
  <si>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</si>
  <si>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</si>
  <si>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</si>
  <si>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</si>
  <si>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</si>
  <si>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</si>
  <si>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</si>
  <si>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</si>
  <si>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</si>
  <si>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</si>
  <si>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</si>
  <si>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</si>
  <si>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</si>
  <si>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</si>
  <si>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</si>
  <si>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</si>
  <si>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</si>
  <si>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</si>
  <si>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</si>
  <si>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</si>
  <si>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</si>
  <si>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</si>
  <si>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</si>
  <si>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</si>
  <si>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</si>
  <si>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</si>
  <si>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</si>
  <si>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</si>
  <si>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</si>
  <si>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</si>
  <si>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</si>
  <si>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</si>
  <si>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</si>
  <si>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</si>
  <si>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</si>
  <si>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</si>
  <si>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</si>
  <si>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</si>
  <si>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</si>
  <si>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</si>
  <si>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</si>
  <si>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</si>
  <si>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</si>
  <si>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</si>
  <si>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</si>
  <si>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</si>
  <si>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</si>
  <si>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</si>
  <si>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</si>
  <si>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</si>
  <si>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</si>
  <si>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</si>
  <si>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</si>
  <si>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</si>
  <si>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</si>
  <si>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</si>
  <si>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</si>
  <si>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</si>
  <si>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</si>
  <si>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</si>
  <si>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</si>
  <si>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</si>
  <si>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</si>
  <si>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</si>
  <si>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</si>
  <si>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</si>
  <si>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</si>
  <si>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</si>
  <si>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</si>
  <si>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</si>
  <si>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</si>
  <si>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</si>
  <si>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</si>
  <si>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</si>
  <si>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</si>
  <si>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</si>
  <si>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</si>
  <si>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</si>
  <si>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</si>
  <si>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</si>
  <si>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</si>
  <si>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</si>
  <si>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</si>
  <si>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</si>
  <si>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</si>
  <si>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</si>
  <si>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</si>
  <si>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</si>
  <si>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</si>
  <si>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</si>
  <si>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</si>
  <si>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</si>
  <si>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</si>
  <si>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</si>
  <si>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</si>
  <si>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</si>
  <si>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</si>
  <si>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</si>
  <si>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</si>
  <si>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</si>
  <si>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</si>
  <si>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</si>
  <si>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</si>
  <si>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</si>
  <si>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</si>
  <si>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</si>
  <si>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</si>
  <si>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</si>
  <si>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</si>
  <si>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</si>
  <si>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</si>
  <si>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</si>
  <si>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</si>
  <si>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</si>
  <si>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</si>
  <si>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</si>
  <si>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</si>
  <si>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</si>
  <si>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</si>
  <si>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</si>
  <si>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</si>
  <si>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</si>
  <si>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</si>
  <si>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</si>
  <si>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</si>
  <si>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</si>
  <si>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</si>
  <si>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</si>
  <si>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</si>
  <si>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</si>
  <si>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</si>
  <si>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</si>
  <si>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</si>
  <si>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</si>
  <si>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</si>
  <si>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</si>
  <si>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</si>
  <si>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</si>
  <si>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</si>
  <si>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</si>
  <si>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</si>
  <si>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</si>
  <si>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</si>
  <si>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</si>
  <si>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</si>
  <si>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</si>
  <si>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</si>
  <si>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</si>
  <si>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</si>
  <si>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</si>
  <si>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</si>
  <si>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</si>
  <si>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</si>
  <si>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</si>
  <si>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</si>
  <si>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</si>
  <si>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</si>
  <si>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</si>
  <si>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</si>
  <si>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</si>
  <si>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</si>
  <si>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</si>
  <si>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</si>
  <si>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</si>
  <si>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</si>
  <si>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</si>
  <si>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</si>
  <si>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</si>
  <si>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</si>
  <si>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</si>
  <si>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</si>
  <si>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</si>
  <si>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</si>
  <si>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</si>
  <si>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</si>
  <si>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</si>
  <si>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</si>
  <si>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</si>
  <si>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</si>
  <si>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</si>
  <si>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</si>
  <si>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</si>
  <si>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</si>
  <si>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</si>
  <si>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</si>
  <si>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</si>
  <si>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</si>
  <si>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</si>
  <si>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</si>
  <si>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</si>
  <si>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</si>
  <si>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</si>
  <si>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</si>
  <si>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</si>
  <si>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</si>
  <si>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</si>
  <si>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</si>
  <si>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</si>
  <si>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</si>
  <si>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</si>
  <si>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</si>
  <si>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</si>
  <si>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</si>
  <si>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</si>
  <si>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</si>
  <si>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</si>
  <si>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</si>
  <si>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</si>
  <si>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</si>
  <si>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</si>
  <si>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</si>
  <si>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</si>
  <si>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</si>
  <si>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</si>
  <si>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</si>
  <si>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</si>
  <si>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</si>
  <si>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</si>
  <si>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</si>
  <si>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</si>
  <si>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</si>
  <si>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</si>
  <si>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</si>
  <si>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</si>
  <si>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</si>
  <si>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</si>
  <si>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</si>
  <si>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</si>
  <si>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</si>
  <si>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</si>
  <si>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</si>
  <si>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</si>
  <si>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</si>
  <si>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</si>
  <si>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</si>
  <si>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</si>
  <si>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</si>
  <si>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</si>
  <si>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</si>
  <si>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</si>
  <si>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</si>
  <si>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</si>
  <si>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</si>
  <si>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</si>
  <si>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</si>
  <si>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</si>
  <si>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</si>
  <si>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</si>
  <si>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</si>
  <si>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</si>
  <si>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</si>
  <si>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</si>
  <si>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</si>
  <si>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</si>
  <si>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</si>
  <si>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</si>
  <si>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</si>
  <si>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</si>
  <si>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</si>
  <si>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</si>
  <si>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</si>
  <si>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</si>
  <si>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</si>
  <si>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</si>
  <si>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</si>
  <si>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</si>
  <si>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</si>
  <si>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</si>
  <si>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</si>
  <si>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</si>
  <si>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</si>
  <si>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</si>
  <si>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</si>
  <si>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</si>
  <si>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</si>
  <si>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</si>
  <si>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</si>
  <si>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</si>
  <si>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</si>
  <si>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</si>
  <si>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</si>
  <si>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</si>
  <si>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</si>
  <si>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</si>
  <si>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</si>
  <si>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</si>
  <si>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</si>
  <si>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</si>
  <si>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</si>
  <si>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</si>
  <si>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</si>
  <si>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</si>
  <si>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</si>
  <si>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</si>
  <si>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</si>
  <si>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</si>
  <si>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</si>
  <si>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</si>
  <si>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</si>
  <si>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</si>
  <si>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</si>
  <si>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</si>
  <si>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</si>
  <si>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</si>
  <si>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</si>
  <si>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</si>
  <si>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</si>
  <si>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</si>
  <si>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</si>
  <si>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</si>
  <si>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</si>
  <si>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</si>
  <si>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</si>
  <si>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</si>
  <si>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</si>
  <si>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</si>
  <si>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</si>
  <si>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</si>
  <si>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</si>
  <si>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</si>
  <si>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</si>
  <si>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</si>
  <si>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</si>
  <si>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</si>
  <si>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</si>
  <si>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</si>
  <si>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</si>
  <si>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</si>
  <si>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</si>
  <si>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</si>
  <si>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</si>
  <si>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</si>
  <si>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</si>
  <si>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</si>
  <si>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</si>
  <si>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</si>
  <si>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</si>
  <si>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</si>
  <si>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</si>
  <si>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</si>
  <si>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</si>
  <si>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</si>
  <si>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</si>
  <si>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</si>
  <si>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</si>
  <si>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</si>
  <si>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</si>
  <si>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</si>
  <si>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</si>
  <si>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</si>
  <si>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</si>
  <si>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</si>
  <si>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</si>
  <si>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</si>
  <si>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</si>
  <si>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</si>
  <si>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</si>
  <si>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</si>
  <si>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</si>
  <si>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</si>
  <si>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</si>
  <si>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</si>
  <si>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</si>
  <si>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</si>
  <si>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</si>
  <si>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</si>
  <si>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</si>
  <si>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</si>
  <si>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</si>
  <si>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</si>
  <si>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</si>
  <si>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</si>
  <si>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</si>
  <si>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</si>
  <si>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</si>
  <si>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</si>
  <si>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</si>
  <si>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</si>
  <si>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</si>
  <si>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</si>
  <si>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</si>
  <si>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</si>
  <si>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</si>
  <si>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</si>
  <si>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</si>
  <si>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</si>
  <si>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</si>
  <si>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</si>
  <si>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</si>
  <si>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</si>
  <si>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</si>
  <si>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</si>
  <si>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</si>
  <si>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</si>
  <si>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</si>
  <si>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</si>
  <si>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</si>
  <si>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</si>
  <si>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</si>
  <si>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</si>
  <si>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</si>
  <si>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</si>
  <si>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</si>
  <si>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</si>
  <si>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</si>
  <si>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</si>
  <si>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</si>
  <si>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</si>
  <si>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</si>
  <si>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</si>
  <si>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</si>
  <si>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</si>
  <si>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</si>
  <si>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</si>
  <si>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</si>
  <si>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</si>
  <si>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</si>
  <si>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</si>
  <si>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</si>
  <si>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</si>
  <si>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</si>
  <si>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</si>
  <si>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</si>
  <si>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</si>
  <si>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</si>
  <si>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</si>
  <si>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</si>
  <si>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</si>
  <si>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</si>
  <si>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</si>
  <si>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</si>
  <si>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</si>
  <si>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</si>
  <si>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</si>
  <si>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</si>
  <si>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</si>
  <si>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</si>
  <si>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</si>
  <si>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</si>
  <si>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</si>
  <si>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</si>
  <si>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</si>
  <si>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</si>
  <si>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</si>
  <si>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</si>
  <si>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</si>
  <si>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</si>
  <si>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</si>
  <si>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</si>
  <si>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</si>
  <si>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</si>
  <si>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</si>
  <si>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</si>
  <si>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</si>
  <si>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</si>
  <si>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</si>
  <si>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</si>
  <si>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</si>
  <si>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</si>
  <si>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</si>
  <si>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</si>
  <si>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</si>
  <si>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</si>
  <si>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</si>
  <si>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</si>
  <si>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</si>
  <si>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</si>
  <si>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</si>
  <si>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</si>
  <si>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</si>
  <si>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</si>
  <si>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</si>
  <si>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</si>
  <si>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</si>
  <si>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</si>
  <si>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</si>
  <si>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</si>
  <si>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</si>
  <si>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</si>
  <si>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</si>
  <si>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</si>
  <si>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</si>
  <si>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</si>
  <si>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</si>
  <si>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</si>
  <si>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</si>
  <si>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</si>
  <si>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</si>
  <si>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</si>
  <si>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</si>
  <si>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</si>
  <si>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</si>
  <si>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</si>
  <si>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</si>
  <si>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</si>
  <si>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</si>
  <si>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</si>
  <si>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</si>
  <si>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</si>
  <si>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</si>
  <si>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</si>
  <si>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</si>
  <si>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</si>
  <si>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</si>
  <si>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</si>
  <si>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</si>
  <si>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</si>
  <si>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</si>
  <si>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</si>
  <si>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</si>
  <si>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</si>
  <si>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</si>
  <si>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</si>
  <si>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</si>
  <si>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</si>
  <si>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</si>
  <si>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</si>
  <si>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</si>
  <si>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</si>
  <si>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</si>
  <si>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</si>
  <si>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</si>
  <si>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</si>
  <si>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</si>
  <si>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</si>
  <si>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</si>
  <si>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</si>
  <si>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</si>
  <si>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</si>
  <si>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</si>
  <si>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</si>
  <si>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</si>
  <si>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</si>
  <si>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</si>
  <si>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</si>
  <si>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</si>
  <si>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</si>
  <si>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</si>
  <si>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</si>
  <si>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</si>
  <si>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</si>
  <si>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</si>
  <si>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</si>
  <si>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</si>
  <si>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</si>
  <si>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</si>
  <si>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</si>
  <si>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</si>
  <si>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</si>
  <si>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</si>
  <si>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</si>
  <si>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</si>
  <si>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</si>
  <si>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</si>
  <si>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</si>
  <si>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</si>
  <si>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</si>
  <si>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</si>
  <si>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</si>
  <si>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</si>
  <si>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</si>
  <si>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</si>
  <si>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</si>
  <si>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</si>
  <si>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</si>
  <si>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</si>
  <si>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</si>
  <si>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</si>
  <si>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</si>
  <si>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</si>
  <si>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</si>
  <si>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</si>
  <si>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</si>
  <si>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</si>
  <si>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</si>
  <si>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</si>
  <si>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</si>
  <si>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</si>
  <si>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</si>
  <si>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</si>
  <si>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</si>
  <si>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</si>
  <si>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</si>
  <si>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</si>
  <si>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</si>
  <si>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</si>
  <si>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</si>
  <si>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</si>
  <si>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</si>
  <si>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</si>
  <si>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</si>
  <si>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</si>
  <si>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</si>
  <si>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</si>
  <si>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</si>
  <si>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</si>
  <si>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</si>
  <si>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</si>
  <si>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</si>
  <si>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</si>
  <si>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</si>
  <si>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</si>
  <si>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</si>
  <si>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</si>
  <si>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</si>
  <si>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</si>
  <si>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</si>
  <si>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</si>
  <si>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</si>
  <si>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</si>
  <si>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</si>
  <si>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</si>
  <si>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</si>
  <si>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</si>
  <si>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</si>
  <si>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</si>
  <si>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</si>
  <si>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</si>
  <si>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</si>
  <si>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</si>
  <si>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</si>
  <si>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</si>
  <si>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</si>
  <si>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</si>
  <si>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</si>
  <si>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</si>
  <si>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</si>
  <si>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</si>
  <si>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</si>
  <si>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</si>
  <si>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</si>
  <si>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</si>
  <si>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</si>
  <si>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</si>
  <si>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</si>
  <si>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</si>
  <si>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</si>
  <si>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</si>
  <si>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</si>
  <si>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</si>
  <si>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</si>
  <si>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</si>
  <si>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</si>
  <si>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</si>
  <si>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</si>
  <si>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</si>
  <si>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</si>
  <si>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</si>
  <si>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</si>
  <si>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</si>
  <si>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</si>
  <si>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</si>
  <si>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</si>
  <si>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</si>
  <si>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</si>
  <si>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</si>
  <si>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</si>
  <si>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</si>
  <si>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</si>
  <si>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</si>
  <si>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</si>
  <si>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</si>
  <si>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</si>
  <si>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</si>
  <si>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</si>
  <si>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</si>
  <si>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</si>
  <si>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</si>
  <si>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</si>
  <si>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</si>
  <si>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</si>
  <si>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</si>
  <si>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</si>
  <si>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</si>
  <si>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</si>
  <si>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</si>
  <si>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</si>
  <si>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</si>
  <si>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</si>
  <si>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</si>
  <si>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</si>
  <si>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</si>
  <si>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</si>
  <si>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</si>
  <si>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</si>
  <si>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</si>
  <si>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</si>
  <si>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</si>
  <si>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</si>
  <si>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</si>
  <si>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</si>
  <si>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</si>
  <si>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</si>
  <si>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</si>
  <si>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</si>
  <si>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</si>
  <si>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</si>
  <si>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</si>
  <si>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</si>
  <si>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</si>
  <si>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</si>
  <si>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</si>
  <si>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</si>
  <si>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</si>
  <si>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</si>
  <si>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</si>
  <si>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</si>
  <si>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</si>
  <si>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</si>
  <si>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</si>
  <si>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</si>
  <si>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</si>
  <si>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</si>
  <si>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</si>
  <si>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</si>
  <si>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</si>
  <si>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</si>
  <si>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</si>
  <si>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</si>
  <si>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</si>
  <si>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</si>
  <si>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</si>
  <si>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</si>
  <si>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</si>
  <si>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</si>
  <si>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</si>
  <si>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</si>
  <si>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</si>
  <si>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</si>
  <si>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</si>
  <si>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</si>
  <si>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</si>
  <si>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</si>
  <si>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</si>
  <si>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</si>
  <si>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</si>
  <si>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</si>
  <si>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</si>
  <si>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</si>
  <si>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</si>
  <si>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</si>
  <si>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</si>
  <si>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</si>
  <si>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</si>
  <si>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</si>
  <si>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</si>
  <si>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</si>
  <si>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</si>
  <si>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</si>
  <si>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</si>
  <si>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</si>
  <si>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</si>
  <si>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</si>
  <si>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</si>
  <si>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</si>
  <si>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</si>
  <si>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</si>
  <si>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</si>
  <si>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</si>
  <si>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</si>
  <si>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</si>
  <si>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</si>
  <si>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</si>
  <si>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</si>
  <si>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</si>
  <si>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</si>
  <si>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</si>
  <si>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</si>
  <si>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</si>
  <si>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</si>
  <si>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</si>
  <si>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</si>
  <si>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</si>
  <si>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</si>
  <si>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</si>
  <si>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</si>
  <si>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</si>
  <si>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</si>
  <si>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</si>
  <si>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</si>
  <si>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</si>
  <si>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</si>
  <si>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</si>
  <si>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</si>
  <si>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</si>
  <si>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</si>
  <si>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</si>
  <si>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</si>
  <si>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</si>
  <si>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</si>
  <si>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</si>
  <si>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</si>
  <si>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</si>
  <si>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</si>
  <si>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</si>
  <si>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</si>
  <si>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</si>
  <si>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</si>
  <si>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</si>
  <si>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</si>
  <si>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</si>
  <si>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</si>
  <si>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</si>
  <si>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</si>
  <si>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</si>
  <si>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</si>
  <si>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</si>
  <si>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</si>
  <si>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</si>
  <si>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</si>
  <si>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</si>
  <si>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</si>
  <si>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</si>
  <si>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</si>
  <si>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</si>
  <si>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</si>
  <si>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</si>
  <si>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</si>
  <si>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</si>
  <si>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</si>
  <si>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</si>
  <si>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</si>
  <si>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</si>
  <si>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</si>
  <si>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</si>
  <si>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</si>
  <si>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</si>
  <si>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</si>
  <si>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</si>
  <si>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</si>
  <si>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</si>
  <si>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</si>
  <si>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</si>
  <si>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</si>
  <si>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</si>
  <si>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</si>
  <si>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</si>
  <si>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</si>
  <si>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</si>
  <si>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</si>
  <si>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</si>
  <si>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</si>
  <si>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</si>
  <si>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</si>
  <si>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</si>
  <si>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</si>
  <si>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</si>
  <si>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</si>
  <si>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</si>
  <si>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</si>
  <si>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</si>
  <si>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</si>
  <si>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</si>
  <si>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</si>
  <si>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</si>
  <si>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</si>
  <si>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</si>
  <si>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</si>
  <si>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</si>
  <si>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</si>
  <si>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</si>
  <si>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</si>
  <si>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</si>
  <si>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</si>
  <si>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</si>
  <si>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</si>
  <si>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</si>
  <si>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</si>
  <si>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</si>
  <si>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</si>
  <si>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</si>
  <si>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</si>
  <si>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</si>
  <si>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</si>
  <si>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</si>
  <si>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</si>
  <si>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</si>
  <si>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</si>
  <si>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</si>
  <si>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</si>
  <si>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</si>
  <si>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</si>
  <si>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</si>
  <si>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</si>
  <si>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</si>
  <si>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</si>
  <si>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</si>
  <si>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</si>
  <si>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</si>
  <si>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</si>
  <si>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</si>
  <si>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</si>
  <si>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</si>
  <si>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</si>
  <si>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</si>
  <si>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</si>
  <si>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</si>
  <si>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</si>
  <si>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</si>
  <si>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</si>
  <si>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</si>
  <si>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</si>
  <si>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</si>
  <si>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</si>
  <si>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</si>
  <si>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</si>
  <si>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</si>
  <si>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</si>
  <si>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</si>
  <si>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</si>
  <si>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</si>
  <si>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</si>
  <si>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</si>
  <si>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</si>
  <si>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</si>
  <si>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</si>
  <si>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</si>
  <si>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</si>
  <si>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</si>
  <si>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</si>
  <si>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</si>
  <si>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</si>
  <si>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</si>
  <si>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</si>
  <si>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</si>
  <si>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</si>
  <si>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</si>
  <si>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</si>
  <si>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</si>
  <si>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</si>
  <si>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</si>
  <si>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</si>
  <si>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</si>
  <si>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</si>
  <si>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</si>
  <si>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</si>
  <si>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</si>
  <si>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</si>
  <si>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</si>
  <si>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</si>
  <si>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</si>
  <si>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</si>
  <si>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</si>
  <si>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</si>
  <si>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</si>
  <si>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</si>
  <si>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</si>
  <si>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</si>
  <si>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</si>
  <si>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</si>
  <si>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</si>
  <si>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</si>
  <si>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</si>
  <si>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</si>
  <si>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</si>
  <si>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</si>
  <si>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</si>
  <si>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</si>
  <si>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</si>
  <si>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</si>
  <si>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</si>
  <si>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</si>
  <si>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</si>
  <si>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</si>
  <si>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</si>
  <si>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</si>
  <si>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</si>
  <si>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</si>
  <si>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</si>
  <si>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</si>
  <si>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</si>
  <si>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</si>
  <si>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</si>
  <si>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</si>
  <si>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</si>
  <si>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</si>
  <si>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</si>
  <si>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</si>
  <si>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</si>
  <si>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</si>
  <si>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</si>
  <si>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</si>
  <si>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</si>
  <si>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</si>
  <si>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</si>
  <si>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</si>
  <si>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</si>
  <si>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</si>
  <si>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</si>
  <si>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</si>
  <si>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</si>
  <si>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</si>
  <si>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</si>
  <si>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</si>
  <si>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</si>
  <si>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</si>
  <si>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</si>
  <si>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</si>
  <si>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</si>
  <si>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</si>
  <si>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</si>
  <si>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</si>
  <si>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</si>
  <si>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</si>
  <si>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</si>
  <si>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</si>
  <si>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</si>
  <si>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</si>
  <si>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</si>
  <si>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</si>
  <si>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</si>
  <si>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</si>
  <si>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</si>
  <si>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</si>
  <si>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</si>
  <si>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</si>
  <si>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</si>
  <si>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</si>
  <si>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</si>
  <si>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</si>
  <si>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</si>
  <si>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</si>
  <si>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</si>
  <si>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</si>
  <si>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</si>
  <si>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</si>
  <si>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</si>
  <si>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</si>
  <si>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</si>
  <si>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</si>
  <si>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</si>
  <si>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</si>
  <si>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</si>
  <si>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</si>
  <si>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</si>
  <si>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</si>
  <si>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</si>
  <si>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</si>
  <si>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</si>
  <si>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</si>
  <si>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</si>
  <si>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</si>
  <si>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</si>
  <si>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</si>
  <si>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</si>
  <si>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</si>
  <si>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</si>
  <si>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</si>
  <si>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</si>
  <si>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</si>
  <si>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</si>
  <si>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</si>
  <si>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</si>
  <si>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</si>
  <si>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</si>
  <si>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</si>
  <si>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</si>
  <si>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</si>
  <si>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</si>
  <si>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</si>
  <si>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</si>
  <si>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</si>
  <si>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</si>
  <si>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</si>
  <si>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</si>
  <si>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</si>
  <si>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</si>
  <si>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</si>
  <si>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</si>
  <si>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</si>
  <si>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</si>
  <si>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</si>
  <si>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</si>
  <si>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</si>
  <si>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</si>
  <si>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</si>
  <si>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</si>
  <si>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</si>
  <si>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</si>
  <si>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</si>
  <si>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</si>
  <si>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</si>
  <si>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</si>
  <si>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</si>
  <si>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</si>
  <si>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</si>
  <si>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</si>
  <si>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</si>
  <si>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</si>
  <si>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</si>
  <si>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</si>
  <si>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</si>
  <si>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</si>
  <si>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</si>
  <si>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</si>
  <si>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</si>
  <si>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</si>
  <si>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</si>
  <si>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</si>
  <si>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</si>
  <si>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</si>
  <si>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</si>
  <si>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</si>
  <si>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</si>
  <si>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</si>
  <si>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</si>
  <si>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</si>
  <si>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</si>
  <si>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</si>
  <si>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</si>
  <si>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</si>
  <si>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</si>
  <si>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</si>
  <si>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</si>
  <si>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</si>
  <si>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</si>
  <si>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</si>
  <si>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</si>
  <si>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</si>
  <si>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</si>
  <si>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</si>
  <si>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</si>
  <si>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</si>
  <si>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</si>
  <si>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</si>
  <si>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</si>
  <si>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</si>
  <si>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</si>
  <si>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</si>
  <si>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</si>
  <si>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</si>
  <si>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</si>
  <si>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</si>
  <si>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</si>
  <si>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</si>
  <si>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</si>
  <si>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</si>
  <si>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</si>
  <si>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</si>
  <si>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</si>
  <si>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</si>
  <si>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</si>
  <si>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</si>
  <si>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</si>
  <si>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</si>
  <si>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</si>
  <si>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</si>
  <si>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</si>
  <si>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</si>
  <si>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</si>
  <si>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</si>
  <si>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</si>
  <si>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</si>
  <si>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</si>
  <si>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</si>
  <si>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</si>
  <si>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</si>
  <si>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</si>
  <si>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</si>
  <si>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</si>
  <si>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</si>
  <si>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</si>
  <si>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</si>
  <si>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</si>
  <si>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</si>
  <si>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</si>
  <si>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</si>
  <si>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</si>
  <si>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</si>
  <si>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</si>
  <si>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</si>
  <si>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</si>
  <si>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</si>
  <si>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</si>
  <si>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</si>
  <si>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</si>
  <si>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</si>
  <si>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</si>
  <si>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</si>
  <si>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</si>
  <si>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</si>
  <si>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</si>
  <si>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</si>
  <si>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</si>
  <si>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</si>
  <si>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</si>
  <si>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</si>
  <si>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</si>
  <si>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</si>
  <si>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</si>
  <si>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</si>
  <si>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</si>
  <si>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</si>
  <si>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</si>
  <si>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</si>
  <si>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</si>
  <si>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</si>
  <si>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</si>
  <si>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</si>
  <si>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</si>
  <si>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</si>
  <si>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</si>
  <si>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</si>
  <si>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</si>
  <si>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</si>
  <si>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</si>
  <si>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</si>
  <si>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</si>
  <si>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</si>
  <si>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</si>
  <si>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</si>
  <si>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</si>
  <si>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</si>
  <si>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</si>
  <si>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</si>
  <si>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</si>
  <si>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</si>
  <si>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</si>
  <si>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</si>
  <si>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</si>
  <si>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</si>
  <si>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</si>
  <si>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</si>
  <si>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</si>
  <si>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</si>
  <si>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</si>
  <si>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</si>
  <si>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</si>
  <si>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</si>
  <si>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</si>
  <si>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</si>
  <si>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</si>
  <si>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</si>
  <si>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</si>
  <si>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</si>
  <si>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</si>
  <si>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</si>
  <si>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</si>
  <si>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</si>
  <si>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</si>
  <si>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</si>
  <si>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</si>
  <si>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</si>
  <si>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</si>
  <si>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</si>
  <si>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</si>
  <si>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</si>
  <si>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</si>
  <si>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</si>
  <si>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</si>
  <si>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</si>
  <si>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</si>
  <si>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</si>
  <si>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</si>
  <si>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</si>
  <si>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</si>
  <si>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</si>
  <si>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</si>
  <si>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</si>
  <si>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</si>
  <si>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</si>
  <si>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</si>
  <si>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</si>
  <si>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</si>
  <si>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</si>
  <si>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</si>
  <si>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</si>
  <si>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</si>
  <si>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</si>
  <si>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</si>
  <si>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</si>
  <si>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</si>
  <si>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</si>
  <si>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</si>
  <si>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</si>
  <si>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</si>
  <si>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</si>
  <si>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</si>
  <si>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</si>
  <si>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</si>
  <si>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</si>
  <si>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</si>
  <si>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</si>
  <si>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</si>
  <si>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</si>
  <si>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</si>
  <si>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</si>
  <si>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</si>
  <si>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</si>
  <si>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</si>
  <si>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</si>
  <si>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</si>
  <si>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</si>
  <si>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</si>
  <si>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</si>
  <si>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</si>
  <si>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</si>
  <si>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</si>
  <si>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</si>
  <si>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</si>
  <si>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</si>
  <si>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</si>
  <si>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</si>
  <si>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</si>
  <si>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</si>
  <si>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</si>
  <si>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</si>
  <si>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</si>
  <si>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</si>
  <si>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</si>
  <si>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</si>
  <si>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</si>
  <si>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</si>
  <si>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</si>
  <si>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</si>
  <si>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</si>
  <si>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</si>
  <si>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</si>
  <si>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</si>
  <si>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</si>
  <si>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</si>
  <si>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</si>
  <si>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</si>
  <si>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</si>
  <si>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</si>
  <si>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</si>
  <si>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</si>
  <si>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</si>
  <si>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</si>
  <si>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</si>
  <si>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</si>
  <si>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</si>
  <si>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</si>
  <si>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</si>
  <si>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</si>
  <si>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</si>
  <si>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</si>
  <si>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</si>
  <si>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</si>
  <si>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</si>
  <si>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</si>
  <si>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</si>
  <si>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</si>
  <si>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</si>
  <si>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</si>
  <si>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</si>
  <si>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</si>
  <si>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</si>
  <si>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</si>
  <si>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</si>
  <si>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</si>
  <si>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</si>
  <si>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</si>
  <si>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</si>
  <si>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</si>
  <si>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</si>
  <si>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</si>
  <si>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</si>
  <si>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</si>
  <si>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</si>
  <si>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</si>
  <si>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</si>
  <si>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</si>
  <si>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</si>
  <si>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</si>
  <si>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</si>
  <si>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</si>
  <si>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</si>
  <si>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</si>
  <si>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</si>
  <si>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</si>
  <si>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</si>
  <si>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</si>
  <si>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</si>
  <si>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</si>
  <si>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</si>
  <si>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</si>
  <si>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</si>
  <si>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</si>
  <si>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</si>
  <si>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</si>
  <si>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</si>
  <si>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</si>
  <si>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</si>
  <si>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</si>
  <si>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</si>
  <si>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</si>
  <si>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</si>
  <si>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</si>
  <si>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</si>
  <si>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</si>
  <si>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</si>
  <si>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</si>
  <si>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</si>
  <si>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</si>
  <si>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</si>
  <si>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</si>
  <si>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</si>
  <si>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</si>
  <si>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</si>
  <si>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</si>
  <si>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</si>
  <si>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</si>
  <si>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</si>
  <si>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</si>
  <si>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</si>
  <si>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</si>
  <si>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</si>
  <si>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</si>
  <si>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</si>
  <si>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</si>
  <si>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</si>
  <si>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</si>
  <si>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</si>
  <si>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</si>
  <si>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</si>
  <si>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</si>
  <si>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</si>
  <si>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</si>
  <si>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</si>
  <si>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</si>
  <si>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</si>
  <si>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</si>
  <si>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</si>
  <si>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</si>
  <si>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</si>
  <si>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</si>
  <si>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</si>
  <si>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</si>
  <si>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</si>
  <si>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</si>
  <si>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</si>
  <si>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</si>
  <si>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</si>
  <si>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</si>
  <si>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</si>
  <si>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</si>
  <si>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</si>
  <si>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</si>
  <si>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</si>
  <si>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</si>
  <si>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</si>
  <si>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</si>
  <si>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</si>
  <si>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</si>
  <si>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</si>
  <si>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</si>
  <si>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</si>
  <si>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</si>
  <si>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</si>
  <si>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</si>
  <si>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</si>
  <si>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</si>
  <si>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</si>
  <si>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</si>
  <si>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</si>
  <si>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</si>
  <si>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</si>
  <si>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</si>
  <si>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</si>
  <si>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</si>
  <si>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</si>
  <si>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</si>
  <si>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</si>
  <si>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</si>
  <si>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</si>
  <si>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</si>
  <si>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</si>
  <si>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</si>
  <si>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</si>
  <si>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</si>
  <si>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</si>
  <si>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</si>
  <si>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</si>
  <si>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</si>
  <si>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</si>
  <si>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</si>
  <si>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</si>
  <si>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</si>
  <si>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</si>
  <si>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</si>
  <si>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</si>
  <si>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</si>
  <si>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</si>
  <si>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</si>
  <si>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</si>
  <si>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</si>
  <si>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</si>
  <si>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</si>
  <si>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</si>
  <si>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</si>
  <si>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</si>
  <si>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</si>
  <si>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</si>
  <si>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</si>
  <si>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</si>
  <si>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</si>
  <si>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</si>
  <si>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</si>
  <si>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</si>
  <si>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</si>
  <si>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</si>
  <si>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</si>
  <si>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</si>
  <si>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</si>
  <si>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</si>
  <si>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</si>
  <si>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</si>
  <si>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</si>
  <si>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</si>
  <si>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</si>
  <si>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</si>
  <si>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</si>
  <si>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</si>
  <si>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</si>
  <si>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</si>
  <si>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</si>
  <si>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</si>
  <si>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</si>
  <si>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</si>
  <si>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</si>
  <si>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</si>
  <si>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</si>
  <si>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</si>
  <si>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</si>
  <si>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</si>
  <si>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</si>
  <si>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</si>
  <si>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</si>
  <si>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</si>
  <si>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</si>
  <si>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</si>
  <si>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</si>
  <si>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</si>
  <si>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</si>
  <si>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</si>
  <si>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</si>
  <si>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</si>
  <si>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</si>
  <si>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</si>
  <si>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</si>
  <si>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</si>
  <si>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</si>
  <si>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</si>
  <si>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</si>
  <si>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</si>
  <si>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</si>
  <si>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</si>
  <si>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</si>
  <si>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</si>
  <si>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</si>
  <si>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</si>
  <si>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</si>
  <si>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</si>
  <si>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</si>
  <si>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</si>
  <si>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</si>
  <si>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</si>
  <si>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</si>
  <si>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</si>
  <si>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</si>
  <si>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</si>
  <si>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</si>
  <si>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</si>
  <si>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</si>
  <si>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</si>
  <si>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</si>
  <si>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</si>
  <si>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</si>
  <si>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</si>
  <si>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</si>
  <si>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</si>
  <si>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</si>
  <si>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</si>
  <si>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</si>
  <si>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</si>
  <si>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</si>
  <si>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</si>
  <si>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</si>
  <si>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</si>
  <si>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</si>
  <si>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</si>
  <si>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</si>
  <si>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</si>
  <si>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</si>
  <si>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</si>
  <si>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</si>
  <si>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</si>
  <si>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</si>
  <si>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</si>
  <si>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</si>
  <si>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</si>
  <si>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</si>
  <si>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</si>
  <si>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</si>
  <si>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</si>
  <si>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</si>
  <si>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</si>
  <si>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</si>
  <si>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</si>
  <si>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</si>
  <si>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</si>
  <si>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</si>
  <si>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</si>
  <si>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</si>
  <si>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</si>
  <si>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</si>
  <si>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</si>
  <si>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</si>
  <si>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</si>
  <si>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</si>
  <si>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</si>
  <si>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</si>
  <si>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</si>
  <si>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</si>
  <si>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</si>
  <si>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</si>
  <si>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</si>
  <si>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</si>
  <si>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</si>
  <si>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</si>
  <si>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</si>
  <si>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</si>
  <si>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</si>
  <si>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</si>
  <si>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</si>
  <si>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</si>
  <si>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</si>
  <si>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</si>
  <si>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</si>
  <si>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</si>
  <si>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</si>
  <si>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</si>
  <si>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</si>
  <si>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</si>
  <si>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</si>
  <si>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</si>
  <si>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</si>
  <si>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</si>
  <si>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</si>
  <si>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</si>
  <si>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</si>
  <si>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</si>
  <si>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</si>
  <si>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</si>
  <si>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</si>
  <si>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</si>
  <si>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</si>
  <si>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</si>
  <si>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</si>
  <si>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</si>
  <si>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</si>
  <si>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</si>
  <si>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</si>
  <si>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</si>
  <si>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</si>
  <si>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</si>
  <si>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</si>
  <si>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</si>
  <si>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</si>
  <si>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</si>
  <si>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</si>
  <si>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</si>
  <si>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</si>
  <si>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</si>
  <si>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</si>
  <si>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</si>
  <si>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</si>
  <si>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</si>
  <si>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</si>
  <si>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</si>
  <si>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</si>
  <si>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</si>
  <si>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</si>
  <si>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</si>
  <si>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</si>
  <si>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</si>
  <si>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</si>
  <si>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</si>
  <si>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</si>
  <si>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</si>
  <si>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</si>
  <si>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</si>
  <si>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</si>
  <si>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</si>
  <si>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</si>
  <si>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</si>
  <si>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</si>
  <si>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</si>
  <si>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</si>
  <si>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</si>
  <si>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</si>
  <si>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</si>
  <si>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</si>
  <si>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</si>
  <si>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</si>
  <si>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</si>
  <si>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</si>
  <si>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</si>
  <si>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</si>
  <si>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</si>
  <si>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</si>
  <si>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</si>
  <si>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</si>
  <si>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</si>
  <si>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</si>
  <si>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</si>
  <si>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</si>
  <si>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</si>
  <si>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</si>
  <si>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</si>
  <si>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</si>
  <si>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</si>
  <si>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</si>
  <si>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</si>
  <si>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</si>
  <si>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</si>
  <si>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</si>
  <si>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</si>
  <si>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</si>
  <si>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</si>
  <si>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</si>
  <si>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</si>
  <si>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</si>
  <si>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</si>
  <si>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</si>
  <si>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</si>
  <si>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</si>
  <si>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</si>
  <si>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</si>
  <si>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</si>
  <si>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</si>
  <si>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</si>
  <si>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</si>
  <si>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</si>
  <si>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</si>
  <si>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</si>
  <si>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</si>
  <si>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</si>
  <si>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</si>
  <si>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</si>
  <si>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</si>
  <si>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</si>
  <si>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</si>
  <si>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</si>
  <si>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</si>
  <si>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</si>
  <si>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</si>
  <si>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</si>
  <si>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</si>
  <si>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</si>
  <si>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</si>
  <si>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</si>
  <si>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</si>
  <si>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</si>
  <si>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</si>
  <si>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</si>
  <si>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</si>
  <si>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</si>
  <si>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</si>
  <si>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</si>
  <si>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</si>
  <si>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</si>
  <si>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</si>
  <si>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</si>
  <si>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</si>
  <si>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</si>
  <si>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</si>
  <si>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</si>
  <si>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</si>
  <si>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</si>
  <si>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</si>
  <si>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</si>
  <si>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</si>
  <si>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</si>
  <si>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</si>
  <si>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</si>
  <si>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</si>
  <si>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</si>
  <si>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</si>
  <si>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</si>
  <si>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</si>
  <si>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</si>
  <si>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</si>
  <si>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</si>
  <si>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</si>
  <si>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</si>
  <si>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</si>
  <si>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</si>
  <si>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</si>
  <si>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</si>
  <si>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</si>
  <si>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</si>
  <si>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</si>
  <si>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</si>
  <si>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</si>
  <si>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</si>
  <si>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</si>
  <si>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</si>
  <si>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</si>
  <si>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</si>
  <si>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</si>
  <si>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</si>
  <si>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</si>
  <si>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</si>
  <si>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</si>
  <si>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</si>
  <si>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</si>
  <si>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</si>
  <si>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</si>
  <si>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</si>
  <si>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</si>
  <si>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</si>
  <si>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</si>
  <si>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</si>
  <si>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</si>
  <si>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</si>
  <si>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</si>
  <si>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</si>
  <si>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</si>
  <si>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</si>
  <si>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</si>
  <si>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</si>
  <si>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</si>
  <si>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</si>
  <si>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</si>
  <si>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</si>
  <si>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</si>
  <si>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</si>
  <si>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</si>
  <si>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</si>
  <si>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</si>
  <si>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</si>
  <si>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</si>
  <si>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</si>
  <si>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</si>
  <si>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</si>
  <si>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</si>
  <si>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</si>
  <si>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</si>
  <si>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</si>
  <si>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</si>
  <si>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</si>
  <si>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</si>
  <si>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</si>
  <si>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</si>
  <si>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</si>
  <si>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</si>
  <si>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</si>
  <si>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</si>
  <si>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</si>
  <si>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</si>
  <si>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</si>
  <si>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</si>
  <si>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</si>
  <si>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</si>
  <si>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</si>
  <si>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</si>
  <si>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</si>
  <si>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</si>
  <si>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</si>
  <si>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</si>
  <si>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</si>
  <si>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</si>
  <si>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</si>
  <si>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</si>
  <si>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</si>
  <si>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</si>
  <si>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</si>
  <si>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</si>
  <si>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</si>
  <si>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</si>
  <si>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</si>
  <si>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</si>
  <si>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</si>
  <si>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</si>
  <si>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</si>
  <si>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</si>
  <si>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</si>
  <si>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</si>
  <si>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</si>
  <si>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</si>
  <si>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</si>
  <si>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</si>
  <si>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</si>
  <si>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</si>
  <si>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</si>
  <si>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</si>
  <si>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</si>
  <si>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</si>
  <si>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</si>
  <si>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</si>
  <si>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</si>
  <si>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</si>
  <si>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</si>
  <si>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</si>
  <si>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</si>
  <si>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</si>
  <si>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</si>
  <si>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</si>
  <si>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</si>
  <si>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</si>
  <si>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</si>
  <si>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</si>
  <si>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</si>
  <si>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</si>
  <si>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</si>
  <si>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</si>
  <si>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</si>
  <si>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</si>
  <si>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</si>
  <si>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</si>
  <si>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</si>
  <si>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</si>
  <si>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</si>
  <si>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</si>
  <si>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</si>
  <si>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</si>
  <si>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</si>
  <si>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</si>
  <si>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</si>
  <si>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</si>
  <si>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</si>
  <si>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</si>
  <si>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</si>
  <si>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</si>
  <si>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</si>
  <si>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</si>
  <si>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</si>
  <si>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</si>
  <si>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</si>
  <si>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</si>
  <si>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</si>
  <si>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</si>
  <si>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</si>
  <si>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</si>
  <si>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</si>
  <si>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</si>
  <si>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</si>
  <si>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</si>
  <si>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</si>
  <si>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</si>
  <si>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</si>
  <si>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</si>
  <si>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</si>
  <si>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</si>
  <si>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</si>
  <si>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</si>
  <si>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</si>
  <si>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</si>
  <si>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</si>
  <si>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</si>
  <si>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</si>
  <si>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</si>
  <si>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</si>
  <si>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</si>
  <si>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</si>
  <si>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</si>
  <si>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</si>
  <si>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</si>
  <si>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</si>
  <si>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</si>
  <si>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</si>
  <si>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</si>
  <si>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</si>
  <si>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</si>
  <si>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</si>
  <si>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</si>
  <si>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</si>
  <si>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</si>
  <si>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</si>
  <si>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</si>
  <si>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</si>
  <si>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</si>
  <si>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</si>
  <si>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</si>
  <si>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</si>
  <si>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</si>
  <si>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</si>
  <si>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</si>
  <si>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</si>
  <si>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</si>
  <si>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</si>
  <si>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</si>
  <si>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</si>
  <si>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</si>
  <si>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</si>
  <si>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</si>
  <si>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</si>
  <si>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</si>
  <si>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</si>
  <si>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</si>
  <si>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</si>
  <si>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</si>
  <si>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</si>
  <si>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</si>
  <si>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</si>
  <si>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</si>
  <si>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</si>
  <si>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</si>
  <si>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</si>
  <si>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</si>
  <si>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</si>
  <si>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</si>
  <si>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</si>
  <si>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</si>
  <si>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</si>
  <si>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</si>
  <si>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</si>
  <si>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</si>
  <si>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</si>
  <si>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</si>
  <si>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</si>
  <si>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</si>
  <si>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</si>
  <si>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</si>
  <si>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</si>
  <si>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</si>
  <si>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</si>
  <si>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</si>
  <si>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</si>
  <si>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</si>
  <si>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</si>
  <si>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</si>
  <si>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</si>
  <si>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</si>
  <si>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</si>
  <si>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</si>
  <si>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</si>
  <si>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</si>
  <si>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</si>
  <si>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</si>
  <si>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</si>
  <si>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</si>
  <si>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</si>
  <si>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</si>
  <si>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</si>
  <si>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</si>
  <si>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</si>
  <si>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</si>
  <si>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</si>
  <si>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</si>
  <si>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</si>
  <si>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</si>
  <si>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</si>
  <si>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</si>
  <si>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</si>
  <si>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</si>
  <si>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</si>
  <si>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</si>
  <si>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</si>
  <si>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</si>
  <si>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</si>
  <si>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</si>
  <si>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</si>
  <si>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</si>
  <si>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</si>
  <si>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</si>
  <si>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</si>
  <si>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</si>
  <si>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</si>
  <si>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</si>
  <si>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</si>
  <si>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</si>
  <si>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</si>
  <si>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</si>
  <si>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</si>
  <si>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</si>
  <si>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</si>
  <si>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</si>
  <si>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</si>
  <si>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</si>
  <si>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</si>
  <si>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</si>
  <si>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</si>
  <si>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</si>
  <si>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</si>
  <si>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</si>
  <si>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</si>
  <si>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</si>
  <si>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</si>
  <si>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</si>
  <si>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</si>
  <si>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</si>
  <si>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</si>
  <si>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</si>
  <si>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</si>
  <si>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</si>
  <si>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</si>
  <si>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</si>
  <si>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</si>
  <si>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</si>
  <si>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</si>
  <si>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</si>
  <si>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</si>
  <si>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</si>
  <si>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</si>
  <si>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</si>
  <si>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</si>
  <si>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</si>
  <si>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</si>
  <si>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</si>
  <si>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</si>
  <si>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</si>
  <si>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</si>
  <si>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</si>
  <si>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</si>
  <si>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</si>
  <si>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</si>
  <si>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</si>
  <si>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</si>
  <si>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</si>
  <si>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</si>
  <si>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</si>
  <si>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</si>
  <si>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</si>
  <si>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</si>
  <si>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</si>
  <si>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</si>
  <si>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</si>
  <si>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</si>
  <si>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</si>
  <si>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</si>
  <si>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</si>
  <si>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</si>
  <si>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</si>
  <si>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</si>
  <si>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</si>
  <si>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</si>
  <si>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</si>
  <si>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</si>
  <si>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</si>
  <si>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</si>
  <si>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</si>
  <si>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</si>
  <si>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</si>
  <si>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</si>
  <si>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</si>
  <si>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</si>
  <si>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</si>
  <si>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</si>
  <si>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</si>
  <si>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</si>
  <si>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</si>
  <si>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</si>
  <si>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</si>
  <si>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</si>
  <si>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</si>
  <si>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</si>
  <si>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</si>
  <si>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</si>
  <si>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</si>
  <si>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</si>
  <si>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</si>
  <si>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</si>
  <si>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</si>
  <si>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</si>
  <si>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</si>
  <si>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</si>
  <si>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</si>
  <si>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</si>
  <si>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</si>
  <si>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</si>
  <si>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</si>
  <si>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</si>
  <si>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</si>
  <si>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</si>
  <si>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</si>
  <si>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</si>
  <si>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</si>
  <si>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</si>
  <si>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</si>
  <si>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</si>
  <si>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</si>
  <si>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</si>
  <si>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</si>
  <si>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</si>
  <si>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</si>
  <si>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</si>
  <si>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</si>
  <si>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</si>
  <si>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</si>
  <si>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</si>
  <si>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</si>
  <si>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</si>
  <si>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</si>
  <si>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</si>
  <si>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</si>
  <si>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</si>
  <si>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</si>
  <si>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</si>
  <si>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</si>
  <si>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</si>
  <si>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</si>
  <si>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</si>
  <si>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</si>
  <si>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</si>
  <si>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</si>
  <si>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</si>
  <si>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</si>
  <si>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</si>
  <si>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</si>
  <si>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</si>
  <si>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</si>
  <si>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</si>
  <si>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</si>
  <si>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</si>
  <si>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</si>
  <si>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</si>
  <si>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</si>
  <si>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</si>
  <si>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</si>
  <si>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</si>
  <si>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</si>
  <si>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</si>
  <si>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</si>
  <si>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</si>
  <si>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</si>
  <si>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</si>
  <si>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</si>
  <si>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</si>
  <si>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</si>
  <si>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</si>
  <si>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</si>
  <si>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</si>
  <si>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</si>
  <si>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</si>
  <si>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</si>
  <si>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</si>
  <si>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</si>
  <si>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</si>
  <si>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</si>
  <si>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</si>
  <si>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</si>
  <si>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</si>
  <si>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</si>
  <si>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</si>
  <si>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</si>
  <si>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</si>
  <si>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</si>
  <si>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</si>
  <si>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</si>
  <si>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</si>
  <si>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</si>
  <si>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</si>
  <si>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</si>
  <si>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</si>
  <si>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</si>
  <si>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</si>
  <si>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</si>
  <si>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</si>
  <si>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</si>
  <si>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</si>
  <si>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</si>
  <si>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</si>
  <si>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</si>
  <si>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</si>
  <si>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</si>
  <si>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</si>
  <si>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</si>
  <si>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</si>
  <si>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</si>
  <si>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</si>
  <si>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</si>
  <si>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</si>
  <si>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</si>
  <si>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</si>
  <si>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</si>
  <si>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</si>
  <si>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</si>
  <si>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</si>
  <si>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</si>
  <si>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</si>
  <si>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</si>
  <si>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</si>
  <si>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</si>
  <si>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</si>
  <si>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</si>
  <si>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</si>
  <si>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</si>
  <si>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</si>
  <si>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</si>
  <si>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</si>
  <si>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</si>
  <si>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</si>
  <si>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</si>
  <si>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</si>
  <si>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</si>
  <si>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</si>
  <si>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</si>
  <si>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</si>
  <si>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</si>
  <si>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</si>
  <si>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</si>
  <si>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</si>
  <si>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</si>
  <si>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</si>
  <si>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</si>
  <si>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</si>
  <si>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</si>
  <si>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</si>
  <si>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</si>
  <si>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</si>
  <si>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</si>
  <si>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</si>
  <si>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</si>
  <si>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</si>
  <si>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</si>
  <si>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</si>
  <si>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</si>
  <si>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</si>
  <si>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</si>
  <si>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</si>
  <si>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</si>
  <si>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</si>
  <si>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</si>
  <si>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</si>
  <si>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</si>
  <si>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</si>
  <si>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</si>
  <si>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</si>
  <si>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</si>
  <si>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</si>
  <si>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</si>
  <si>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</si>
  <si>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</si>
  <si>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</si>
  <si>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</si>
  <si>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</si>
  <si>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</si>
  <si>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</si>
  <si>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</si>
  <si>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</si>
  <si>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</si>
  <si>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</si>
  <si>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</si>
  <si>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</si>
  <si>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</si>
  <si>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</si>
  <si>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</si>
  <si>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</si>
  <si>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</si>
  <si>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</si>
  <si>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</si>
  <si>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</si>
  <si>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</si>
  <si>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</si>
  <si>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</si>
  <si>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</si>
  <si>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</si>
  <si>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</si>
  <si>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</si>
  <si>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</si>
  <si>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</si>
  <si>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</si>
  <si>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</si>
  <si>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</si>
  <si>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</si>
  <si>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</si>
  <si>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</si>
  <si>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</si>
  <si>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</si>
  <si>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</si>
  <si>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</si>
  <si>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</si>
  <si>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</si>
  <si>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</si>
  <si>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</si>
  <si>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</si>
  <si>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</si>
  <si>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</si>
  <si>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</si>
  <si>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</si>
  <si>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</si>
  <si>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</si>
  <si>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</si>
  <si>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</si>
  <si>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</si>
  <si>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</si>
  <si>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</si>
  <si>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</si>
  <si>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</si>
  <si>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</si>
  <si>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</si>
  <si>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</si>
  <si>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</si>
  <si>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</si>
  <si>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</si>
  <si>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</si>
  <si>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</si>
  <si>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</si>
  <si>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</si>
  <si>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</si>
  <si>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</si>
  <si>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</si>
  <si>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</si>
  <si>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</si>
  <si>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</si>
  <si>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</si>
  <si>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</si>
  <si>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</si>
  <si>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</si>
  <si>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</si>
  <si>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</si>
  <si>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</si>
  <si>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</si>
  <si>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</si>
  <si>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</si>
  <si>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</si>
  <si>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</si>
  <si>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</si>
  <si>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</si>
  <si>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</si>
  <si>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</si>
  <si>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</si>
  <si>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</si>
  <si>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</si>
  <si>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</si>
  <si>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</si>
  <si>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</si>
  <si>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</si>
  <si>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</si>
  <si>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</si>
  <si>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</si>
  <si>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</si>
  <si>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</si>
  <si>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</si>
  <si>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</si>
  <si>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</si>
  <si>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</si>
  <si>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</si>
  <si>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</si>
  <si>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</si>
  <si>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</si>
  <si>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</si>
  <si>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</si>
  <si>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</si>
  <si>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</si>
  <si>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</si>
  <si>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</si>
  <si>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</si>
  <si>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</si>
  <si>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</si>
  <si>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</si>
  <si>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</si>
  <si>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</si>
  <si>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</si>
  <si>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</si>
  <si>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</si>
  <si>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</si>
  <si>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</si>
  <si>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</si>
  <si>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</si>
  <si>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</si>
  <si>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</si>
  <si>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</si>
  <si>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</si>
  <si>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</si>
  <si>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</si>
  <si>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</si>
  <si>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</si>
  <si>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</si>
  <si>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</si>
  <si>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</si>
  <si>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</si>
  <si>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</si>
  <si>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</si>
  <si>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</si>
  <si>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</si>
  <si>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</si>
  <si>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</si>
  <si>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</si>
  <si>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</si>
  <si>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</si>
  <si>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</si>
  <si>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</si>
  <si>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</si>
  <si>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</si>
  <si>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</si>
  <si>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</si>
  <si>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</si>
  <si>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</si>
  <si>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</si>
  <si>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</si>
  <si>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</si>
  <si>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</si>
  <si>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</si>
  <si>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</si>
  <si>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</si>
  <si>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</si>
  <si>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</si>
  <si>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</si>
  <si>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</si>
  <si>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</si>
  <si>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</si>
  <si>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</si>
  <si>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</si>
  <si>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</si>
  <si>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</si>
  <si>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</si>
  <si>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</si>
  <si>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</si>
  <si>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</si>
  <si>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</si>
  <si>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</si>
  <si>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</si>
  <si>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</si>
  <si>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</si>
  <si>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</si>
  <si>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</si>
  <si>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</si>
  <si>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</si>
  <si>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</si>
  <si>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</si>
  <si>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</si>
  <si>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</si>
  <si>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</si>
  <si>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</si>
  <si>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</si>
  <si>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</si>
  <si>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</si>
  <si>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</si>
  <si>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</si>
  <si>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</si>
  <si>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</si>
  <si>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</si>
  <si>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</si>
  <si>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</si>
  <si>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</si>
  <si>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</si>
  <si>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</si>
  <si>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</si>
  <si>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</si>
  <si>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</si>
  <si>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</si>
  <si>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</si>
  <si>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</si>
  <si>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</si>
  <si>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</si>
  <si>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</si>
  <si>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</si>
  <si>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</si>
  <si>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</si>
  <si>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</si>
  <si>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</si>
  <si>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</si>
  <si>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</si>
  <si>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</si>
  <si>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</si>
  <si>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</si>
  <si>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</si>
  <si>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</si>
  <si>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</si>
  <si>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</si>
  <si>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</si>
  <si>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</si>
  <si>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</si>
  <si>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</si>
  <si>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</si>
  <si>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</si>
  <si>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</si>
  <si>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</si>
  <si>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</si>
  <si>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</si>
  <si>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</si>
  <si>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</si>
  <si>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</si>
  <si>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</si>
  <si>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</si>
  <si>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</si>
  <si>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</si>
  <si>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</si>
  <si>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</si>
  <si>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</si>
  <si>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</si>
  <si>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</si>
  <si>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</si>
  <si>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</si>
  <si>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</si>
  <si>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</si>
  <si>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</si>
  <si>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</si>
  <si>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</si>
  <si>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</si>
  <si>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</si>
  <si>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</si>
  <si>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</si>
  <si>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</si>
  <si>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</si>
  <si>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</si>
  <si>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</si>
  <si>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</si>
  <si>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</si>
  <si>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</si>
  <si>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</si>
  <si>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</si>
  <si>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</si>
  <si>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</si>
  <si>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</si>
  <si>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</si>
  <si>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</si>
  <si>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</si>
  <si>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</si>
  <si>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</si>
  <si>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</si>
  <si>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</si>
  <si>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</si>
  <si>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</si>
  <si>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</si>
  <si>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</si>
  <si>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</si>
  <si>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</si>
  <si>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</si>
  <si>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</si>
  <si>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</si>
  <si>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</si>
  <si>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</si>
  <si>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</si>
  <si>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</si>
  <si>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</si>
  <si>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</si>
  <si>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</si>
  <si>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</si>
  <si>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</si>
  <si>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</si>
  <si>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</si>
  <si>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</si>
  <si>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</si>
  <si>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</si>
  <si>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</si>
  <si>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</si>
  <si>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</si>
  <si>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</si>
  <si>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</si>
  <si>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</si>
  <si>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</si>
  <si>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</si>
  <si>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</si>
  <si>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</si>
  <si>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</si>
  <si>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</si>
  <si>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</si>
  <si>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</si>
  <si>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</si>
  <si>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</si>
  <si>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</si>
  <si>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</si>
  <si>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</si>
  <si>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</si>
  <si>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</si>
  <si>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</si>
  <si>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</si>
  <si>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</si>
  <si>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</si>
  <si>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</si>
  <si>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</si>
  <si>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</si>
  <si>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</si>
  <si>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</si>
  <si>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</si>
  <si>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</si>
  <si>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</si>
  <si>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</si>
  <si>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</si>
  <si>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</si>
  <si>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</si>
  <si>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</si>
  <si>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</si>
  <si>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</si>
  <si>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</si>
  <si>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</si>
  <si>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</si>
  <si>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</si>
  <si>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</si>
  <si>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</si>
  <si>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</si>
  <si>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</si>
  <si>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</si>
  <si>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</si>
  <si>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</si>
  <si>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</si>
  <si>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</si>
  <si>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</si>
  <si>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</si>
  <si>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</si>
  <si>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</si>
  <si>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</si>
  <si>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</si>
  <si>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</si>
  <si>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</si>
  <si>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</si>
  <si>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</si>
  <si>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</si>
  <si>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</si>
  <si>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</si>
  <si>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</si>
  <si>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</si>
  <si>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</si>
  <si>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</si>
  <si>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</si>
  <si>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</si>
  <si>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</si>
  <si>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</si>
  <si>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</si>
  <si>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</si>
  <si>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</si>
  <si>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</si>
  <si>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</si>
  <si>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</si>
  <si>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</si>
  <si>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</si>
  <si>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</si>
  <si>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</si>
  <si>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</si>
  <si>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</si>
  <si>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</si>
  <si>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</si>
  <si>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</si>
  <si>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</si>
  <si>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</si>
  <si>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</si>
  <si>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</si>
  <si>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</si>
  <si>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</si>
  <si>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</si>
  <si>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</si>
  <si>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</si>
  <si>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</si>
  <si>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</si>
  <si>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</si>
  <si>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</si>
  <si>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</si>
  <si>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</si>
  <si>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</si>
  <si>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</si>
  <si>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</si>
  <si>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</si>
  <si>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</si>
  <si>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</si>
  <si>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</si>
  <si>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</si>
  <si>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</si>
  <si>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</si>
  <si>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</si>
  <si>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</si>
  <si>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</si>
  <si>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</si>
  <si>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</si>
  <si>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</si>
  <si>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</si>
  <si>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</si>
  <si>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</si>
  <si>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</si>
  <si>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</si>
  <si>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</si>
  <si>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</si>
  <si>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</si>
  <si>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</si>
  <si>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</si>
  <si>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</si>
  <si>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</si>
  <si>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</si>
  <si>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</si>
  <si>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</si>
  <si>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</si>
  <si>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</si>
  <si>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</si>
  <si>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</si>
  <si>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</si>
  <si>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</si>
  <si>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</si>
  <si>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</si>
  <si>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</si>
  <si>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</si>
  <si>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</si>
  <si>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</si>
  <si>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</si>
  <si>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</si>
  <si>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</si>
  <si>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</si>
  <si>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</si>
  <si>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</si>
  <si>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</si>
  <si>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</si>
  <si>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</si>
  <si>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</si>
  <si>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</si>
  <si>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</si>
  <si>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</si>
  <si>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</si>
  <si>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</si>
  <si>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</si>
  <si>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</si>
  <si>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</si>
  <si>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</si>
  <si>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</si>
  <si>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</si>
  <si>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</si>
  <si>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</si>
  <si>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</si>
  <si>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</si>
  <si>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</si>
  <si>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</si>
  <si>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</si>
  <si>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</si>
  <si>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</si>
  <si>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</si>
  <si>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</si>
  <si>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</si>
  <si>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</si>
  <si>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</si>
  <si>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</si>
  <si>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</si>
  <si>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</si>
  <si>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</si>
  <si>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</si>
  <si>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</si>
  <si>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</si>
  <si>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</si>
  <si>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</si>
  <si>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</si>
  <si>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</si>
  <si>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</si>
  <si>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</si>
  <si>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</si>
  <si>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</si>
  <si>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</si>
  <si>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</si>
  <si>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</si>
  <si>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</si>
  <si>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</si>
  <si>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</si>
  <si>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</si>
  <si>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</si>
  <si>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</si>
  <si>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</si>
  <si>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</si>
  <si>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</si>
  <si>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</si>
  <si>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</si>
  <si>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</si>
  <si>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</si>
  <si>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</si>
  <si>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</si>
  <si>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</si>
  <si>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</si>
  <si>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</si>
  <si>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</si>
  <si>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</si>
  <si>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</si>
  <si>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</si>
  <si>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</si>
  <si>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</si>
  <si>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</si>
  <si>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</si>
  <si>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</si>
  <si>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</si>
  <si>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</si>
  <si>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</si>
  <si>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</si>
  <si>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</si>
  <si>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</si>
  <si>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</si>
  <si>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</si>
  <si>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</si>
  <si>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</si>
  <si>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</si>
  <si>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</si>
  <si>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</si>
  <si>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</si>
  <si>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</si>
  <si>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</si>
  <si>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</si>
  <si>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</si>
  <si>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</si>
  <si>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</si>
  <si>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</si>
  <si>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</si>
  <si>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</si>
  <si>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</si>
  <si>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</si>
  <si>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</si>
  <si>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</si>
  <si>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</si>
  <si>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</si>
  <si>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</si>
  <si>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</si>
  <si>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</si>
  <si>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</si>
  <si>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</si>
  <si>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</si>
  <si>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</si>
  <si>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</si>
  <si>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</si>
  <si>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</si>
  <si>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</si>
  <si>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</si>
  <si>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</si>
  <si>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</si>
  <si>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</si>
  <si>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</si>
  <si>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</si>
  <si>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</si>
  <si>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</si>
  <si>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</si>
  <si>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</si>
  <si>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</si>
  <si>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</si>
  <si>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</si>
  <si>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</si>
  <si>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</si>
  <si>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</si>
  <si>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</si>
  <si>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</si>
  <si>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</si>
  <si>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</si>
  <si>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</si>
  <si>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</si>
  <si>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</si>
  <si>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</si>
  <si>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</si>
  <si>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</si>
  <si>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</si>
  <si>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</si>
  <si>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</si>
  <si>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</si>
  <si>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</si>
  <si>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</si>
  <si>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</si>
  <si>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</si>
  <si>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</si>
  <si>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</si>
  <si>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</si>
  <si>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</si>
  <si>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</si>
  <si>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</si>
  <si>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</si>
  <si>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</si>
  <si>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</si>
  <si>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</si>
  <si>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</si>
  <si>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</si>
  <si>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</si>
  <si>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</si>
  <si>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</si>
  <si>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</si>
  <si>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</si>
  <si>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</si>
  <si>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</si>
  <si>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</si>
  <si>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</si>
  <si>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</si>
  <si>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</si>
  <si>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</si>
  <si>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</si>
  <si>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</si>
  <si>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</si>
  <si>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</si>
  <si>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</si>
  <si>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</si>
  <si>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</si>
  <si>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</si>
  <si>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</si>
  <si>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</si>
  <si>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</si>
  <si>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</si>
  <si>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</si>
  <si>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</si>
  <si>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</si>
  <si>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</si>
  <si>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</si>
  <si>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</si>
  <si>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</si>
  <si>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</si>
  <si>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</si>
  <si>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</si>
  <si>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</si>
  <si>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</si>
  <si>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</si>
  <si>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</si>
  <si>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</si>
  <si>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</si>
  <si>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</si>
  <si>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</si>
  <si>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</si>
  <si>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</si>
  <si>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</si>
  <si>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</si>
  <si>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</si>
  <si>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</si>
  <si>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</si>
  <si>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</si>
  <si>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</si>
  <si>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</si>
  <si>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</si>
  <si>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</si>
  <si>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</si>
  <si>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</si>
  <si>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</si>
  <si>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</si>
  <si>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</si>
  <si>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</si>
  <si>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</si>
  <si>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</si>
  <si>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</si>
  <si>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</si>
  <si>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</si>
  <si>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</si>
  <si>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</si>
  <si>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</si>
  <si>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</si>
  <si>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</si>
  <si>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</si>
  <si>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</si>
  <si>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</si>
  <si>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</si>
  <si>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</si>
  <si>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</si>
  <si>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</si>
  <si>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</si>
  <si>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</si>
  <si>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</si>
  <si>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</si>
  <si>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</si>
  <si>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</si>
  <si>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</si>
  <si>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</si>
  <si>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</si>
  <si>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</si>
  <si>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</si>
  <si>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</si>
  <si>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</si>
  <si>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</si>
  <si>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</si>
  <si>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</si>
  <si>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</si>
  <si>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</si>
  <si>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</si>
  <si>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</si>
  <si>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</si>
  <si>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</si>
  <si>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</si>
  <si>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</si>
  <si>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</si>
  <si>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</si>
  <si>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</si>
  <si>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</si>
  <si>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</si>
  <si>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</si>
  <si>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</si>
  <si>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</si>
  <si>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</si>
  <si>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</si>
  <si>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</si>
  <si>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</si>
  <si>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</si>
  <si>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</si>
  <si>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</si>
  <si>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</si>
  <si>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</si>
  <si>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</si>
  <si>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</si>
  <si>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</si>
  <si>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</si>
  <si>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</si>
  <si>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</si>
  <si>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</si>
  <si>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</si>
  <si>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</si>
  <si>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</si>
  <si>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</si>
  <si>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</si>
  <si>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</si>
  <si>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</si>
  <si>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</si>
  <si>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</si>
  <si>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</si>
  <si>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</si>
  <si>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</si>
  <si>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</si>
  <si>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</si>
  <si>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</si>
  <si>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</si>
  <si>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</si>
  <si>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</si>
  <si>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</si>
  <si>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</si>
  <si>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</si>
  <si>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</si>
  <si>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</si>
  <si>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</si>
  <si>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</si>
  <si>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</si>
  <si>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</si>
  <si>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</si>
  <si>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</si>
  <si>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</si>
  <si>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</si>
  <si>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</si>
  <si>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</si>
  <si>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</si>
  <si>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</si>
  <si>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</si>
  <si>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</si>
  <si>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</si>
  <si>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</si>
  <si>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</si>
  <si>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</si>
  <si>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</si>
  <si>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</si>
  <si>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</si>
  <si>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</si>
  <si>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</si>
  <si>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</si>
  <si>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</si>
  <si>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</si>
  <si>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</si>
  <si>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</si>
  <si>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</si>
  <si>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</si>
  <si>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</si>
  <si>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</si>
  <si>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</si>
  <si>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</si>
  <si>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</si>
  <si>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</si>
  <si>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</si>
  <si>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</si>
  <si>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</si>
  <si>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</si>
  <si>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</si>
  <si>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</si>
  <si>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</si>
  <si>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</si>
  <si>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</si>
  <si>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</si>
  <si>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</si>
  <si>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</si>
  <si>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</si>
  <si>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</si>
  <si>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</si>
  <si>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</si>
  <si>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</si>
  <si>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</si>
  <si>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</si>
  <si>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</si>
  <si>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</si>
  <si>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</si>
  <si>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</si>
  <si>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</si>
  <si>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</si>
  <si>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</si>
  <si>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</si>
  <si>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</si>
  <si>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</si>
  <si>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</si>
  <si>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</si>
  <si>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</si>
  <si>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</si>
  <si>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</si>
  <si>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</si>
  <si>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</si>
  <si>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</si>
  <si>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</si>
  <si>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</si>
  <si>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</si>
  <si>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</si>
  <si>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</si>
  <si>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</si>
  <si>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</si>
  <si>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</si>
  <si>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</si>
  <si>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</si>
  <si>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</si>
  <si>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</si>
  <si>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</si>
  <si>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</si>
  <si>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</si>
  <si>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</si>
  <si>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</si>
  <si>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</si>
  <si>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</si>
  <si>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</si>
  <si>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</si>
  <si>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</si>
  <si>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</si>
  <si>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</si>
  <si>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</si>
  <si>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</si>
  <si>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</si>
  <si>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</si>
  <si>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</si>
  <si>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</si>
  <si>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</si>
  <si>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</si>
  <si>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</si>
  <si>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</si>
  <si>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</si>
  <si>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</si>
  <si>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</si>
  <si>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</si>
  <si>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</si>
  <si>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</si>
  <si>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</si>
  <si>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</si>
  <si>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</si>
  <si>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</si>
  <si>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</si>
  <si>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</si>
  <si>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</si>
  <si>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</si>
  <si>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</si>
  <si>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</si>
  <si>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</si>
  <si>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</si>
  <si>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</si>
  <si>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</si>
  <si>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</si>
  <si>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</si>
  <si>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</si>
  <si>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</si>
  <si>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</si>
  <si>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</si>
  <si>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</si>
  <si>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</si>
  <si>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</si>
  <si>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</si>
  <si>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</si>
  <si>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</si>
  <si>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</si>
  <si>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</si>
  <si>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</si>
  <si>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</si>
  <si>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</si>
  <si>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</si>
  <si>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</si>
  <si>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</si>
  <si>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</si>
  <si>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</si>
  <si>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</si>
  <si>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</si>
  <si>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</si>
  <si>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</si>
  <si>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</si>
  <si>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</si>
  <si>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</si>
  <si>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</si>
  <si>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</si>
  <si>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</si>
  <si>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</si>
  <si>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</si>
  <si>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</si>
  <si>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</si>
  <si>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</si>
  <si>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</si>
  <si>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</si>
  <si>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</si>
  <si>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</si>
  <si>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</si>
  <si>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</si>
  <si>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</si>
  <si>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</si>
  <si>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</si>
  <si>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</si>
  <si>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</si>
  <si>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</si>
  <si>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</si>
  <si>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</si>
  <si>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</si>
  <si>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</si>
  <si>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</si>
  <si>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</si>
  <si>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</si>
  <si>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</si>
  <si>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</si>
  <si>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</si>
  <si>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</si>
  <si>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</si>
  <si>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</si>
  <si>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</si>
  <si>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</si>
  <si>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</si>
  <si>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</si>
  <si>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</si>
  <si>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</si>
  <si>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</si>
  <si>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</si>
  <si>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</si>
  <si>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</si>
  <si>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</si>
  <si>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</si>
  <si>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</si>
  <si>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</si>
  <si>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</si>
  <si>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</si>
  <si>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</si>
  <si>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</si>
  <si>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</si>
  <si>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</si>
  <si>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</si>
  <si>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</si>
  <si>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</si>
  <si>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</si>
  <si>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</si>
  <si>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</si>
  <si>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</si>
  <si>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</si>
  <si>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</si>
  <si>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</si>
  <si>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</si>
  <si>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</si>
  <si>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</si>
  <si>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</si>
  <si>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</si>
  <si>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</si>
  <si>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</si>
  <si>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</si>
  <si>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</si>
  <si>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</si>
  <si>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</si>
  <si>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</si>
  <si>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</si>
  <si>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</si>
  <si>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</si>
  <si>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</si>
  <si>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</si>
  <si>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</si>
  <si>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</si>
  <si>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</si>
  <si>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</si>
  <si>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</si>
  <si>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</si>
  <si>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</si>
  <si>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</si>
  <si>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</si>
  <si>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</si>
  <si>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</si>
  <si>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</si>
  <si>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</si>
  <si>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</si>
  <si>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</si>
  <si>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</si>
  <si>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</si>
  <si>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</si>
  <si>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</si>
  <si>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</si>
  <si>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</si>
  <si>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</si>
  <si>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</si>
  <si>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</si>
  <si>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</si>
  <si>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</si>
  <si>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</si>
  <si>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</si>
  <si>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</si>
  <si>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</si>
  <si>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</si>
  <si>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</si>
  <si>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</si>
  <si>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</si>
  <si>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</si>
  <si>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</si>
  <si>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</si>
  <si>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</si>
  <si>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</si>
  <si>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</si>
  <si>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</si>
  <si>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</si>
  <si>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</si>
  <si>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</si>
  <si>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</si>
  <si>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</si>
  <si>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</si>
  <si>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</si>
  <si>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</si>
  <si>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</si>
  <si>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</si>
  <si>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</si>
  <si>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</si>
  <si>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</si>
  <si>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</si>
  <si>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</si>
  <si>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</si>
  <si>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</si>
  <si>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</si>
  <si>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</si>
  <si>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</si>
  <si>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</si>
  <si>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</si>
  <si>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</si>
  <si>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</si>
  <si>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</si>
  <si>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</si>
  <si>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</si>
  <si>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</si>
  <si>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</si>
  <si>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</si>
  <si>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</si>
  <si>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</si>
  <si>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</si>
  <si>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</si>
  <si>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</si>
  <si>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</si>
  <si>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</si>
  <si>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</si>
  <si>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</si>
  <si>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</si>
  <si>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</si>
  <si>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</si>
  <si>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</si>
  <si>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</si>
  <si>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</si>
  <si>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</si>
  <si>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</si>
  <si>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</si>
  <si>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</si>
  <si>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</si>
  <si>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</si>
  <si>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</si>
  <si>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</si>
  <si>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</si>
  <si>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</si>
  <si>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</si>
  <si>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</si>
  <si>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</si>
  <si>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</si>
  <si>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</si>
  <si>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</si>
  <si>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</si>
  <si>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</si>
  <si>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</si>
  <si>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</si>
  <si>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</si>
  <si>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</si>
  <si>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</si>
  <si>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</si>
  <si>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</si>
  <si>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</si>
  <si>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</si>
  <si>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</si>
  <si>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</si>
  <si>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</si>
  <si>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</si>
  <si>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</si>
  <si>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</si>
  <si>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</si>
  <si>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</si>
  <si>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</si>
  <si>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</si>
  <si>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</si>
  <si>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</si>
  <si>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</si>
  <si>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</si>
  <si>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</si>
  <si>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</si>
  <si>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</si>
  <si>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</si>
  <si>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</si>
  <si>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</si>
  <si>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</si>
  <si>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</si>
  <si>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</si>
  <si>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</si>
  <si>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</si>
  <si>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</si>
  <si>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</si>
  <si>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</si>
  <si>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</si>
  <si>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</si>
  <si>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</si>
  <si>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</si>
  <si>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</si>
  <si>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</si>
  <si>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</si>
  <si>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</si>
  <si>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</si>
  <si>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</si>
  <si>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</si>
  <si>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</si>
  <si>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</si>
  <si>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</si>
  <si>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</si>
  <si>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</si>
  <si>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</si>
  <si>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</si>
  <si>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</si>
  <si>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</si>
  <si>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</si>
  <si>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</si>
  <si>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</si>
  <si>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</si>
  <si>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</si>
  <si>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</si>
  <si>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</si>
  <si>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</si>
  <si>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</si>
  <si>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</si>
  <si>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</si>
  <si>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</si>
  <si>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</si>
  <si>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</si>
  <si>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</si>
  <si>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</si>
  <si>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</si>
  <si>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</si>
  <si>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</si>
  <si>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</si>
  <si>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</si>
  <si>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</si>
  <si>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</si>
  <si>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</si>
  <si>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</si>
  <si>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</si>
  <si>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</si>
  <si>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</si>
  <si>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</si>
  <si>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</si>
  <si>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</si>
  <si>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</si>
  <si>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</si>
  <si>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</si>
  <si>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</si>
  <si>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</si>
  <si>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</si>
  <si>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</si>
  <si>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</si>
  <si>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</si>
  <si>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</si>
  <si>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</si>
  <si>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</si>
  <si>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</si>
  <si>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</si>
  <si>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</si>
  <si>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</si>
  <si>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</si>
  <si>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</si>
  <si>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</si>
  <si>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</si>
  <si>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</si>
  <si>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</si>
  <si>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</si>
  <si>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</si>
  <si>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</si>
  <si>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</si>
  <si>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</si>
  <si>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</si>
  <si>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</si>
  <si>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</si>
  <si>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</si>
  <si>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</si>
  <si>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</si>
  <si>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</si>
  <si>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</si>
  <si>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</si>
  <si>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</si>
  <si>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</si>
  <si>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</si>
  <si>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</si>
  <si>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</si>
  <si>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</si>
  <si>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</si>
  <si>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</si>
  <si>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</si>
  <si>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</si>
  <si>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</si>
  <si>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</si>
  <si>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</si>
  <si>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</si>
  <si>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</si>
  <si>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</si>
  <si>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</si>
  <si>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</si>
  <si>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</si>
  <si>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</si>
  <si>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</si>
  <si>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</si>
  <si>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</si>
  <si>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</si>
  <si>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</si>
  <si>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</si>
  <si>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</si>
  <si>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</si>
  <si>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</si>
  <si>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</si>
  <si>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</si>
  <si>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</si>
  <si>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</si>
  <si>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</si>
  <si>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</si>
  <si>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</si>
  <si>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</si>
  <si>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</si>
  <si>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</si>
  <si>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</si>
  <si>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</si>
  <si>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</si>
  <si>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</si>
  <si>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</si>
  <si>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</si>
  <si>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</si>
  <si>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</si>
  <si>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</si>
  <si>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</si>
  <si>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</si>
  <si>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</si>
  <si>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</si>
  <si>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</si>
  <si>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</si>
  <si>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</si>
  <si>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</si>
  <si>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</si>
  <si>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</si>
  <si>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</si>
  <si>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</si>
  <si>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</si>
  <si>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</si>
  <si>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</si>
  <si>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</si>
  <si>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</si>
  <si>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</si>
  <si>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</si>
  <si>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</si>
  <si>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</si>
  <si>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</si>
  <si>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</si>
  <si>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</si>
  <si>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</si>
  <si>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</si>
  <si>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</si>
  <si>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</si>
  <si>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</si>
  <si>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</si>
  <si>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</si>
  <si>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</si>
  <si>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</si>
  <si>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</si>
  <si>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</si>
  <si>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</si>
  <si>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</si>
  <si>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</si>
  <si>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</si>
  <si>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</si>
  <si>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</si>
  <si>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</si>
  <si>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</si>
  <si>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</si>
  <si>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</si>
  <si>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</si>
  <si>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</si>
  <si>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</si>
  <si>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</si>
  <si>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</si>
  <si>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</si>
  <si>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</si>
  <si>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</si>
  <si>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</si>
  <si>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</si>
  <si>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</si>
  <si>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</si>
  <si>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</si>
  <si>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</si>
  <si>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</si>
  <si>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</si>
  <si>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</si>
  <si>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</si>
  <si>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</si>
  <si>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</si>
  <si>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</si>
  <si>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</si>
  <si>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</si>
  <si>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</si>
  <si>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</si>
  <si>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</si>
  <si>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</si>
  <si>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</si>
  <si>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</si>
  <si>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</si>
  <si>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</si>
  <si>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</si>
  <si>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</si>
  <si>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</si>
  <si>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</si>
  <si>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</si>
  <si>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</si>
  <si>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</si>
  <si>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</si>
  <si>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</si>
  <si>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</si>
  <si>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</si>
  <si>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</si>
  <si>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</si>
  <si>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</si>
  <si>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</si>
  <si>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</si>
  <si>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</si>
  <si>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</si>
  <si>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</si>
  <si>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</si>
  <si>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</si>
  <si>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</si>
  <si>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</si>
  <si>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</si>
  <si>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</si>
  <si>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</si>
  <si>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</si>
  <si>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</si>
  <si>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</si>
  <si>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</si>
  <si>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</si>
  <si>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</si>
  <si>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</si>
  <si>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</si>
  <si>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</si>
  <si>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</si>
  <si>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</si>
  <si>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</si>
  <si>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</si>
  <si>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</si>
  <si>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</si>
  <si>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</si>
  <si>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</si>
  <si>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</si>
  <si>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</si>
  <si>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</si>
  <si>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</si>
  <si>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</si>
  <si>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</si>
  <si>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</si>
  <si>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</si>
  <si>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</si>
  <si>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</si>
  <si>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</si>
  <si>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</si>
  <si>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</si>
  <si>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</si>
  <si>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</si>
  <si>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</si>
  <si>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</si>
  <si>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</si>
  <si>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</si>
  <si>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</si>
  <si>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</si>
  <si>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</si>
  <si>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</si>
  <si>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</si>
  <si>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</si>
  <si>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</si>
  <si>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</si>
  <si>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</si>
  <si>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</si>
  <si>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</si>
  <si>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</si>
  <si>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</si>
  <si>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</si>
  <si>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</si>
  <si>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</si>
  <si>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</si>
  <si>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</si>
  <si>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</si>
  <si>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</si>
  <si>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</si>
  <si>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</si>
  <si>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</si>
  <si>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</si>
  <si>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</si>
  <si>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</si>
  <si>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</si>
  <si>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</si>
  <si>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</si>
  <si>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</si>
  <si>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</si>
  <si>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</si>
  <si>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</si>
  <si>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</si>
  <si>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</si>
  <si>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</si>
  <si>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</si>
  <si>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</si>
  <si>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</si>
  <si>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</si>
  <si>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</si>
  <si>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</si>
  <si>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</si>
  <si>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</si>
  <si>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</si>
  <si>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</si>
  <si>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</si>
  <si>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</si>
  <si>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</si>
  <si>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</si>
  <si>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</si>
  <si>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</si>
  <si>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</si>
  <si>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</si>
  <si>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</si>
  <si>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</si>
  <si>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</si>
  <si>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</si>
  <si>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</si>
  <si>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</si>
  <si>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</si>
  <si>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</si>
  <si>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</si>
  <si>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</si>
  <si>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</si>
  <si>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</si>
  <si>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</si>
  <si>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</si>
  <si>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</si>
  <si>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</si>
  <si>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</si>
  <si>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</si>
  <si>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</si>
  <si>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</si>
  <si>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</si>
  <si>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</si>
  <si>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</si>
  <si>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</si>
  <si>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</si>
  <si>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</si>
  <si>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</si>
  <si>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</si>
  <si>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</si>
  <si>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</si>
  <si>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</si>
  <si>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</si>
  <si>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</si>
  <si>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</si>
  <si>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</si>
  <si>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</si>
  <si>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</si>
  <si>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</si>
  <si>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</si>
  <si>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</si>
  <si>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</si>
  <si>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</si>
  <si>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</si>
  <si>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</si>
  <si>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</si>
  <si>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</si>
  <si>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</si>
  <si>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</si>
  <si>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</si>
  <si>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</si>
  <si>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</si>
  <si>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</si>
  <si>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</si>
  <si>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</si>
  <si>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</si>
  <si>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</si>
  <si>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</si>
  <si>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</si>
  <si>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</si>
  <si>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</si>
  <si>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</si>
  <si>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</si>
  <si>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</si>
  <si>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</si>
  <si>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</si>
  <si>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</si>
  <si>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</si>
  <si>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</si>
  <si>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</si>
  <si>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</si>
  <si>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</si>
  <si>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</si>
  <si>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</si>
  <si>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</si>
  <si>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</si>
  <si>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</si>
  <si>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</si>
  <si>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</si>
  <si>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</si>
  <si>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</si>
  <si>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</si>
  <si>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</si>
  <si>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</si>
  <si>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</si>
  <si>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</si>
  <si>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</si>
  <si>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</si>
  <si>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</si>
  <si>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</si>
  <si>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</si>
  <si>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</si>
  <si>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</si>
  <si>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</si>
  <si>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</si>
  <si>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</si>
  <si>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</si>
  <si>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</si>
  <si>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</si>
  <si>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</si>
  <si>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</si>
  <si>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</si>
  <si>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</si>
  <si>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</si>
  <si>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</si>
  <si>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</si>
  <si>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</si>
  <si>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</si>
  <si>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</si>
  <si>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</si>
  <si>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</si>
  <si>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</si>
  <si>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</si>
  <si>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</si>
  <si>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</si>
  <si>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</si>
  <si>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</si>
  <si>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</si>
  <si>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</si>
  <si>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</si>
  <si>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</si>
  <si>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</si>
  <si>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</si>
  <si>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</si>
  <si>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</si>
  <si>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</si>
  <si>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</si>
  <si>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</si>
  <si>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</si>
  <si>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</si>
  <si>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</si>
  <si>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</si>
  <si>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</si>
  <si>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</si>
  <si>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</si>
  <si>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</si>
  <si>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</si>
  <si>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</si>
  <si>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</si>
  <si>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</si>
  <si>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</si>
  <si>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</si>
  <si>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</si>
  <si>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</si>
  <si>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</si>
  <si>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</si>
  <si>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</si>
  <si>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</si>
  <si>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</si>
  <si>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</si>
  <si>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</si>
  <si>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</si>
  <si>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</si>
  <si>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</si>
  <si>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</si>
  <si>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</si>
  <si>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</si>
  <si>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</si>
  <si>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</si>
  <si>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</si>
  <si>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</si>
  <si>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</si>
  <si>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</si>
  <si>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</si>
  <si>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</si>
  <si>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</si>
  <si>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</si>
  <si>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</si>
  <si>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</si>
  <si>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</si>
  <si>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</si>
  <si>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</si>
  <si>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</si>
  <si>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</si>
  <si>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</si>
  <si>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</si>
  <si>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</si>
  <si>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</si>
  <si>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</si>
  <si>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</si>
  <si>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</si>
  <si>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</si>
  <si>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</si>
  <si>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</si>
  <si>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</si>
  <si>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</si>
  <si>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</si>
  <si>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</si>
  <si>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</si>
  <si>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</si>
  <si>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</si>
  <si>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</si>
  <si>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</si>
  <si>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</si>
  <si>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</si>
  <si>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</si>
  <si>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</si>
  <si>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</si>
  <si>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</si>
  <si>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</si>
  <si>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</si>
  <si>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</si>
  <si>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</si>
  <si>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</si>
  <si>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</si>
  <si>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</si>
  <si>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</si>
  <si>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</si>
  <si>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</si>
  <si>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</si>
  <si>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</si>
  <si>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</si>
  <si>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</si>
  <si>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</si>
  <si>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</si>
  <si>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</si>
  <si>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</si>
  <si>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</si>
  <si>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</si>
  <si>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</si>
  <si>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</si>
  <si>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</si>
  <si>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</si>
  <si>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</si>
  <si>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</si>
  <si>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</si>
  <si>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</si>
  <si>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</si>
  <si>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</si>
  <si>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</si>
  <si>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</si>
  <si>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</si>
  <si>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</si>
  <si>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</si>
  <si>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</si>
  <si>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</si>
  <si>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</si>
  <si>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</si>
  <si>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</si>
  <si>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</si>
  <si>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</si>
  <si>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</si>
  <si>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</si>
  <si>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</si>
  <si>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</si>
  <si>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</si>
  <si>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</si>
  <si>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</si>
  <si>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</si>
  <si>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</si>
  <si>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</si>
  <si>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</si>
  <si>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</si>
  <si>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</si>
  <si>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</si>
  <si>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</si>
  <si>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</si>
  <si>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</si>
  <si>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</si>
  <si>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</si>
  <si>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</si>
  <si>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</si>
  <si>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</si>
  <si>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</si>
  <si>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</si>
  <si>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</si>
  <si>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</si>
  <si>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</si>
  <si>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</si>
  <si>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</si>
  <si>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</si>
  <si>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</si>
  <si>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</si>
  <si>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</si>
  <si>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</si>
  <si>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</si>
  <si>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</si>
  <si>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</si>
  <si>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</si>
  <si>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</si>
  <si>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</si>
  <si>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</si>
  <si>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</si>
  <si>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</si>
  <si>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</si>
  <si>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</si>
  <si>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</si>
  <si>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</si>
  <si>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</si>
  <si>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</si>
  <si>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</si>
  <si>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</si>
  <si>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</si>
  <si>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</si>
  <si>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</si>
  <si>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</si>
  <si>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</si>
  <si>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</si>
  <si>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</si>
  <si>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</si>
  <si>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</si>
  <si>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</si>
  <si>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</si>
  <si>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</si>
  <si>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</si>
  <si>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</si>
  <si>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</si>
  <si>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</si>
  <si>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</si>
  <si>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</si>
  <si>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</si>
  <si>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</si>
  <si>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</si>
  <si>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</si>
  <si>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</si>
  <si>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</si>
  <si>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</si>
  <si>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</si>
  <si>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</si>
  <si>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</si>
  <si>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</si>
  <si>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</si>
  <si>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</si>
  <si>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</si>
  <si>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</si>
  <si>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</si>
  <si>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</si>
  <si>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</si>
  <si>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</si>
  <si>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</si>
  <si>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</si>
  <si>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</si>
  <si>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</si>
  <si>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</si>
  <si>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</si>
  <si>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</si>
  <si>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</si>
  <si>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</si>
  <si>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</si>
  <si>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</si>
  <si>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</si>
  <si>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</si>
  <si>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</si>
  <si>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</si>
  <si>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</si>
  <si>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</si>
  <si>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</si>
  <si>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</si>
  <si>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</si>
  <si>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</si>
  <si>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</si>
  <si>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</si>
  <si>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</si>
  <si>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</si>
  <si>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</si>
  <si>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</si>
  <si>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</si>
  <si>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</si>
  <si>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</si>
  <si>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</si>
  <si>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</si>
  <si>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</si>
  <si>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</si>
  <si>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</si>
  <si>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</si>
  <si>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</si>
  <si>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</si>
  <si>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</si>
  <si>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</si>
  <si>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</si>
  <si>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</si>
  <si>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</si>
  <si>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</si>
  <si>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</si>
  <si>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</si>
  <si>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</si>
  <si>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</si>
  <si>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</si>
  <si>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</si>
  <si>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</si>
  <si>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</si>
  <si>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</si>
  <si>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</si>
  <si>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</si>
  <si>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</si>
  <si>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</si>
  <si>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</si>
  <si>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</si>
  <si>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</si>
  <si>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</si>
  <si>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</si>
  <si>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</si>
  <si>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</si>
  <si>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</si>
  <si>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</si>
  <si>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</si>
  <si>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</si>
  <si>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</si>
  <si>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</si>
  <si>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</si>
  <si>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</si>
  <si>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</si>
  <si>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</si>
  <si>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</si>
  <si>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</si>
  <si>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</si>
  <si>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</si>
  <si>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</si>
  <si>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</si>
  <si>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</si>
  <si>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</si>
  <si>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</si>
  <si>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</si>
  <si>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</si>
  <si>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</si>
  <si>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</si>
  <si>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</si>
  <si>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</si>
  <si>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</si>
  <si>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</si>
  <si>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</si>
  <si>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</si>
  <si>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</si>
  <si>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</si>
  <si>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</si>
  <si>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</si>
  <si>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</si>
  <si>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</si>
  <si>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</si>
  <si>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</si>
  <si>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</si>
  <si>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</si>
  <si>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</si>
  <si>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</si>
  <si>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</si>
  <si>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</si>
  <si>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</si>
  <si>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</si>
  <si>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</si>
  <si>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</si>
  <si>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</si>
  <si>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</si>
  <si>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</si>
  <si>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</si>
  <si>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</si>
  <si>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</si>
  <si>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</si>
  <si>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</si>
  <si>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</si>
  <si>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</si>
  <si>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</si>
  <si>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</si>
  <si>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</si>
  <si>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</si>
  <si>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</si>
  <si>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</si>
  <si>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</si>
  <si>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</si>
  <si>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</si>
  <si>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</si>
  <si>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</si>
  <si>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</si>
  <si>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</si>
  <si>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</si>
  <si>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</si>
  <si>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</si>
  <si>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</si>
  <si>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</si>
  <si>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</si>
  <si>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</si>
  <si>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</si>
  <si>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</si>
  <si>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</si>
  <si>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</si>
  <si>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</si>
  <si>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</si>
  <si>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</si>
  <si>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</si>
  <si>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</si>
  <si>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</si>
  <si>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</si>
  <si>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</si>
  <si>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</si>
  <si>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</si>
  <si>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</si>
  <si>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</si>
  <si>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</si>
  <si>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</si>
  <si>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</si>
  <si>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</si>
  <si>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</si>
  <si>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</si>
  <si>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</si>
  <si>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</si>
  <si>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</si>
  <si>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</si>
  <si>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</si>
  <si>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</si>
  <si>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</si>
  <si>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</si>
  <si>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</si>
  <si>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</si>
  <si>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</si>
  <si>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</si>
  <si>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</si>
  <si>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</si>
  <si>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</si>
  <si>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</si>
  <si>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</si>
  <si>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</si>
  <si>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</si>
  <si>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</si>
  <si>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</si>
  <si>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</si>
  <si>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</si>
  <si>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</si>
  <si>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</si>
  <si>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</si>
  <si>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</si>
  <si>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</si>
  <si>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</si>
  <si>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</si>
  <si>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</si>
  <si>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</si>
  <si>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</si>
  <si>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</si>
  <si>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</si>
  <si>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</si>
  <si>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</si>
  <si>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</si>
  <si>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</si>
  <si>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</si>
  <si>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</si>
  <si>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</si>
  <si>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</si>
  <si>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</si>
  <si>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</si>
  <si>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</si>
  <si>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</si>
  <si>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</si>
  <si>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</si>
  <si>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</si>
  <si>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</si>
  <si>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</si>
  <si>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</si>
  <si>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</si>
  <si>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</si>
  <si>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</si>
  <si>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</si>
  <si>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</si>
  <si>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</si>
  <si>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</si>
  <si>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</si>
  <si>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</si>
  <si>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</si>
  <si>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</si>
  <si>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</si>
  <si>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</si>
  <si>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</si>
  <si>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</si>
  <si>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</si>
  <si>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</si>
  <si>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</si>
  <si>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</si>
  <si>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</si>
  <si>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</si>
  <si>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</si>
  <si>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</si>
  <si>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</si>
  <si>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</si>
  <si>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</si>
  <si>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</si>
  <si>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</si>
  <si>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</si>
  <si>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</si>
  <si>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</si>
  <si>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</si>
  <si>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</si>
  <si>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</si>
  <si>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</si>
  <si>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</si>
  <si>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</si>
  <si>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</si>
  <si>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</si>
  <si>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</si>
  <si>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</si>
  <si>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</si>
  <si>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</si>
  <si>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</si>
  <si>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</si>
  <si>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</si>
  <si>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</si>
  <si>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</si>
  <si>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</si>
  <si>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</si>
  <si>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</si>
  <si>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</si>
  <si>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</si>
  <si>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</si>
  <si>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</si>
  <si>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</si>
  <si>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</si>
  <si>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</si>
  <si>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</si>
  <si>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</si>
  <si>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</si>
  <si>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</si>
  <si>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</si>
  <si>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</si>
  <si>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</si>
  <si>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</si>
  <si>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</si>
  <si>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</si>
  <si>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</si>
  <si>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</si>
  <si>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</si>
  <si>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</si>
  <si>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</si>
  <si>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</si>
  <si>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</si>
  <si>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</si>
  <si>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</si>
  <si>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</si>
  <si>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</si>
  <si>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</si>
  <si>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</si>
  <si>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</si>
  <si>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</si>
  <si>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</si>
  <si>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</si>
  <si>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</si>
  <si>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</si>
  <si>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</si>
  <si>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</si>
  <si>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</si>
  <si>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</si>
  <si>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</si>
  <si>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</si>
  <si>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</si>
  <si>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</si>
  <si>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</si>
  <si>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</si>
  <si>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</si>
  <si>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</si>
  <si>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</si>
  <si>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</si>
  <si>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</si>
  <si>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</si>
  <si>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</si>
  <si>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</si>
  <si>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</si>
  <si>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</si>
  <si>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</si>
  <si>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</si>
  <si>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</si>
  <si>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</si>
  <si>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</si>
  <si>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</si>
  <si>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</si>
  <si>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</si>
  <si>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</si>
  <si>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</si>
  <si>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</si>
  <si>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</si>
  <si>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</si>
  <si>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</si>
  <si>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</si>
  <si>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</si>
  <si>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</si>
  <si>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</si>
  <si>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</si>
  <si>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</si>
  <si>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</si>
  <si>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</si>
  <si>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</si>
  <si>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</si>
  <si>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</si>
  <si>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</si>
  <si>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</si>
  <si>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</si>
  <si>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</si>
  <si>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</si>
  <si>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</si>
  <si>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</si>
  <si>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</si>
  <si>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</si>
  <si>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</si>
  <si>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</si>
  <si>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</si>
  <si>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</si>
  <si>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</si>
  <si>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</si>
  <si>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</si>
  <si>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</si>
  <si>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</si>
  <si>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</si>
  <si>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</si>
  <si>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</si>
  <si>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</si>
  <si>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</si>
  <si>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</si>
  <si>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</si>
  <si>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</si>
  <si>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</si>
  <si>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</si>
  <si>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</si>
  <si>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</si>
  <si>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</si>
  <si>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</si>
  <si>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</si>
  <si>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</si>
  <si>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</si>
  <si>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</si>
  <si>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</si>
  <si>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</si>
  <si>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</si>
  <si>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</si>
  <si>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</si>
  <si>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</si>
  <si>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</si>
  <si>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</si>
  <si>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</si>
  <si>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</si>
  <si>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</si>
  <si>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</si>
  <si>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</si>
  <si>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</si>
  <si>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</si>
  <si>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</si>
  <si>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</si>
  <si>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</si>
  <si>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</si>
  <si>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</si>
  <si>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</si>
  <si>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</si>
  <si>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</si>
  <si>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</si>
  <si>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</si>
  <si>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</si>
  <si>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</si>
  <si>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</si>
  <si>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</si>
  <si>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</si>
  <si>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</si>
  <si>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</si>
  <si>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</si>
  <si>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</si>
  <si>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</si>
  <si>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</si>
  <si>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</si>
  <si>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</si>
  <si>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</si>
  <si>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</si>
  <si>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</si>
  <si>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</si>
  <si>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</si>
  <si>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</si>
  <si>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</si>
  <si>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</si>
  <si>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</si>
  <si>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</si>
  <si>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</si>
  <si>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</si>
  <si>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</si>
  <si>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</si>
  <si>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</si>
  <si>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</si>
  <si>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</si>
  <si>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</si>
  <si>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</si>
  <si>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</si>
  <si>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</si>
  <si>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</si>
  <si>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</si>
  <si>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</si>
  <si>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</si>
  <si>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</si>
  <si>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</si>
  <si>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</si>
  <si>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</si>
  <si>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</si>
  <si>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</si>
  <si>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</si>
  <si>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</si>
  <si>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</si>
  <si>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</si>
  <si>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</si>
  <si>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</si>
  <si>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</si>
  <si>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</si>
  <si>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</si>
  <si>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</si>
  <si>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</si>
  <si>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</si>
  <si>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</si>
  <si>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</si>
  <si>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</si>
  <si>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</si>
  <si>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</si>
  <si>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</si>
  <si>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</si>
  <si>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</si>
  <si>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</si>
  <si>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</si>
  <si>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</si>
  <si>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</si>
  <si>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</si>
  <si>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</si>
  <si>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</si>
  <si>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</si>
  <si>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</si>
  <si>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</si>
  <si>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</si>
  <si>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</si>
  <si>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</si>
  <si>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</si>
  <si>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</si>
  <si>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</si>
  <si>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</si>
  <si>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</si>
  <si>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</si>
  <si>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</si>
  <si>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</si>
  <si>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</si>
  <si>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</si>
  <si>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</si>
  <si>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</si>
  <si>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</si>
  <si>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</si>
  <si>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</si>
  <si>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</si>
  <si>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</si>
  <si>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</si>
  <si>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</si>
  <si>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</si>
  <si>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</si>
  <si>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</si>
  <si>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</si>
  <si>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</si>
  <si>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</si>
  <si>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</si>
  <si>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</si>
  <si>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</si>
  <si>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</si>
  <si>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</si>
  <si>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</si>
  <si>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</si>
  <si>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</si>
  <si>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</si>
  <si>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</si>
  <si>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</si>
  <si>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</si>
  <si>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</si>
  <si>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</si>
  <si>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</si>
  <si>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</si>
  <si>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</si>
  <si>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</si>
  <si>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</si>
  <si>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</si>
  <si>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</si>
  <si>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</si>
  <si>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</si>
  <si>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</si>
  <si>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</si>
  <si>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</si>
  <si>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</si>
  <si>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</si>
  <si>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</si>
  <si>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</si>
  <si>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</si>
  <si>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</si>
  <si>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</si>
  <si>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</si>
  <si>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</si>
  <si>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</si>
  <si>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</si>
  <si>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</si>
  <si>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</si>
  <si>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</si>
  <si>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</si>
  <si>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</si>
  <si>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</si>
  <si>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</si>
  <si>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</si>
  <si>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</si>
  <si>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</si>
  <si>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</si>
  <si>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</si>
  <si>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</si>
  <si>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</si>
  <si>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</si>
  <si>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</si>
  <si>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</si>
  <si>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</si>
  <si>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</si>
  <si>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</si>
  <si>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</si>
  <si>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</si>
  <si>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</si>
  <si>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</si>
  <si>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</si>
  <si>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</si>
  <si>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</si>
  <si>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</si>
  <si>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</si>
  <si>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</si>
  <si>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</si>
  <si>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</si>
  <si>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</si>
  <si>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</si>
  <si>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</si>
  <si>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</si>
  <si>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</si>
  <si>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</si>
  <si>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</si>
  <si>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</si>
  <si>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</si>
  <si>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</si>
  <si>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</si>
  <si>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</si>
  <si>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</si>
  <si>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</si>
  <si>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</si>
  <si>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</si>
  <si>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</si>
  <si>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</si>
  <si>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</si>
  <si>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</si>
  <si>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</si>
  <si>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</si>
  <si>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</si>
  <si>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</si>
  <si>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</si>
  <si>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</si>
  <si>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</si>
  <si>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</si>
  <si>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</si>
  <si>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</si>
  <si>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</si>
  <si>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</si>
  <si>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</si>
  <si>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</si>
  <si>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</si>
  <si>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</si>
  <si>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</si>
  <si>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</si>
  <si>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</si>
  <si>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</si>
  <si>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</si>
  <si>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</si>
  <si>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</si>
  <si>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</si>
  <si>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</si>
  <si>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</si>
  <si>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</si>
  <si>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</si>
  <si>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</si>
  <si>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</si>
  <si>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</si>
  <si>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</si>
  <si>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</si>
  <si>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</si>
  <si>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</si>
  <si>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</si>
  <si>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</si>
  <si>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</si>
  <si>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</si>
  <si>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</si>
  <si>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</si>
  <si>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</si>
  <si>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</si>
  <si>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</si>
  <si>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</si>
  <si>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</si>
  <si>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</si>
  <si>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</si>
  <si>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</si>
  <si>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</si>
  <si>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</si>
  <si>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</si>
  <si>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</si>
  <si>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</si>
  <si>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</si>
  <si>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</si>
  <si>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</si>
  <si>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</si>
  <si>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</si>
  <si>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</si>
  <si>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</si>
  <si>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</si>
  <si>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</si>
  <si>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</si>
  <si>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</si>
  <si>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</si>
  <si>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</si>
  <si>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</si>
  <si>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</si>
  <si>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</si>
  <si>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</si>
  <si>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</si>
  <si>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</si>
  <si>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</si>
  <si>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</si>
  <si>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</si>
  <si>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</si>
  <si>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</si>
  <si>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</si>
  <si>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</si>
  <si>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</si>
  <si>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</si>
  <si>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</si>
  <si>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</si>
  <si>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</si>
  <si>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</si>
  <si>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</si>
  <si>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</si>
  <si>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</si>
  <si>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</si>
  <si>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</si>
  <si>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</si>
  <si>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</si>
  <si>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</si>
  <si>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</si>
  <si>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</si>
  <si>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</si>
  <si>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</si>
  <si>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</si>
  <si>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</si>
  <si>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</si>
  <si>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</si>
  <si>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</si>
  <si>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</si>
  <si>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</si>
  <si>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</si>
  <si>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</si>
  <si>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</si>
  <si>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</si>
  <si>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</si>
  <si>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</si>
  <si>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</si>
  <si>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</si>
  <si>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</si>
  <si>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</si>
  <si>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</si>
  <si>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</si>
  <si>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</si>
  <si>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</si>
  <si>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</si>
  <si>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</si>
  <si>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</si>
  <si>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</si>
  <si>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</si>
  <si>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</si>
  <si>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</si>
  <si>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</si>
  <si>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</si>
  <si>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</si>
  <si>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</si>
  <si>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</si>
  <si>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</si>
  <si>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</si>
  <si>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</si>
  <si>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</si>
  <si>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</si>
  <si>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</si>
  <si>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</si>
  <si>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</si>
  <si>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</si>
  <si>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</si>
  <si>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</si>
  <si>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</si>
  <si>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</si>
  <si>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</si>
  <si>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</si>
  <si>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</si>
  <si>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</si>
  <si>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</si>
  <si>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</si>
  <si>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</si>
  <si>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</si>
  <si>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</si>
  <si>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</si>
  <si>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</si>
  <si>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</si>
  <si>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</si>
  <si>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</si>
  <si>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</si>
  <si>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</si>
  <si>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</si>
  <si>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</si>
  <si>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</si>
  <si>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</si>
  <si>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</si>
  <si>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</si>
  <si>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</si>
  <si>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</si>
  <si>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</si>
  <si>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</si>
  <si>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</si>
  <si>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</si>
  <si>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</si>
  <si>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</si>
  <si>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</si>
  <si>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</si>
  <si>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</si>
  <si>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</si>
  <si>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</si>
  <si>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</si>
  <si>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</si>
  <si>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</si>
  <si>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</si>
  <si>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</si>
  <si>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</si>
  <si>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</si>
  <si>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</si>
  <si>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</si>
  <si>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</si>
  <si>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</si>
  <si>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</si>
  <si>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</si>
  <si>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</si>
  <si>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</si>
  <si>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</si>
  <si>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</si>
  <si>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</si>
  <si>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</si>
  <si>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</si>
  <si>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</si>
  <si>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</si>
  <si>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</si>
  <si>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</si>
  <si>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</si>
  <si>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</si>
  <si>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</si>
  <si>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</si>
  <si>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</si>
  <si>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</si>
  <si>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</si>
  <si>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</si>
  <si>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</si>
  <si>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</si>
  <si>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</si>
  <si>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</si>
  <si>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</si>
  <si>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</si>
  <si>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</si>
  <si>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</si>
  <si>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</si>
  <si>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</si>
  <si>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</si>
  <si>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</si>
  <si>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</si>
  <si>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</si>
  <si>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</si>
  <si>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</si>
  <si>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</si>
  <si>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</si>
  <si>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</si>
  <si>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</si>
  <si>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</si>
  <si>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</si>
  <si>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</si>
  <si>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</si>
  <si>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</si>
  <si>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</si>
  <si>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</si>
  <si>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</si>
  <si>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</si>
  <si>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</si>
  <si>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</si>
  <si>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</si>
  <si>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</si>
  <si>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</si>
  <si>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</si>
  <si>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</si>
  <si>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</si>
  <si>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</si>
  <si>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</si>
  <si>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</si>
  <si>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</si>
  <si>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</si>
  <si>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</si>
  <si>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</si>
  <si>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</si>
  <si>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</si>
  <si>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</si>
  <si>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</si>
  <si>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</si>
  <si>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</si>
  <si>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</si>
  <si>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</si>
  <si>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</si>
  <si>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</si>
  <si>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</si>
  <si>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</si>
  <si>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</si>
  <si>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</si>
  <si>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</si>
  <si>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</si>
  <si>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</si>
  <si>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</si>
  <si>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</si>
  <si>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</si>
  <si>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</si>
  <si>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</si>
  <si>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</si>
  <si>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</si>
  <si>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</si>
  <si>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</si>
  <si>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</si>
  <si>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</si>
  <si>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</si>
  <si>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</si>
  <si>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</si>
  <si>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</si>
  <si>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</si>
  <si>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</si>
  <si>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</si>
  <si>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</si>
  <si>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</si>
  <si>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</si>
  <si>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</si>
  <si>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</si>
  <si>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</si>
  <si>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</si>
  <si>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</si>
  <si>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</si>
  <si>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</si>
  <si>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</si>
  <si>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</si>
  <si>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</si>
  <si>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</si>
  <si>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</si>
  <si>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</si>
  <si>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</si>
  <si>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</si>
  <si>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</si>
  <si>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</si>
  <si>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</si>
  <si>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</si>
  <si>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</si>
  <si>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</si>
  <si>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</si>
  <si>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</si>
  <si>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</si>
  <si>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</si>
  <si>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</si>
  <si>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</si>
  <si>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</si>
  <si>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</si>
  <si>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</si>
  <si>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</si>
  <si>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</si>
  <si>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</si>
  <si>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</si>
  <si>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</si>
  <si>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</si>
  <si>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</si>
  <si>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</si>
  <si>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</si>
  <si>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</si>
  <si>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</si>
  <si>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</si>
  <si>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</si>
  <si>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</si>
  <si>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</si>
  <si>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</si>
  <si>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</si>
  <si>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</si>
  <si>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</si>
  <si>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</si>
  <si>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</si>
  <si>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</si>
  <si>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</si>
  <si>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</si>
  <si>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</si>
  <si>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</si>
  <si>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</si>
  <si>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</si>
  <si>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</si>
  <si>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</si>
  <si>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</si>
  <si>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</si>
  <si>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</si>
  <si>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</si>
  <si>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</si>
  <si>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</si>
  <si>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</si>
  <si>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</si>
  <si>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</si>
  <si>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</si>
  <si>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</si>
  <si>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</si>
  <si>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</si>
  <si>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</si>
  <si>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</si>
  <si>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</si>
  <si>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</si>
  <si>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</si>
  <si>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</si>
  <si>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</si>
  <si>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</si>
  <si>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</si>
  <si>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</si>
  <si>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</si>
  <si>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</si>
  <si>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</si>
  <si>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</si>
  <si>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</si>
  <si>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</si>
  <si>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</si>
  <si>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</si>
  <si>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</si>
  <si>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</si>
  <si>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</si>
  <si>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</si>
  <si>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</si>
  <si>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</si>
  <si>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</si>
  <si>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</si>
  <si>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</si>
  <si>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</si>
  <si>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</si>
  <si>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</si>
  <si>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</si>
  <si>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</si>
  <si>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</si>
  <si>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</si>
  <si>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</si>
  <si>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</si>
  <si>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</si>
  <si>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</si>
  <si>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</si>
  <si>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</si>
  <si>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</si>
  <si>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</si>
  <si>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</si>
  <si>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</si>
  <si>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</si>
  <si>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</si>
  <si>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</si>
  <si>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</si>
  <si>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</si>
  <si>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</si>
  <si>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</si>
  <si>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</si>
  <si>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</si>
  <si>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</si>
  <si>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</si>
  <si>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</si>
  <si>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</si>
  <si>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</si>
  <si>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</si>
  <si>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</si>
  <si>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</si>
  <si>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</si>
  <si>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</si>
  <si>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</si>
  <si>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</si>
  <si>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</si>
  <si>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</si>
  <si>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</si>
  <si>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</si>
  <si>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</si>
  <si>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</si>
  <si>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</si>
  <si>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</si>
  <si>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</si>
  <si>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</si>
  <si>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</si>
  <si>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</si>
  <si>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</si>
  <si>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</si>
  <si>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</si>
  <si>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</si>
  <si>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</si>
  <si>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</si>
  <si>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</si>
  <si>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</si>
  <si>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</si>
  <si>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</si>
  <si>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</si>
  <si>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</si>
  <si>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</si>
  <si>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</si>
  <si>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</si>
  <si>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</si>
  <si>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</si>
  <si>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</si>
  <si>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</si>
  <si>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</si>
  <si>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</si>
  <si>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</si>
  <si>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</si>
  <si>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</si>
  <si>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</si>
  <si>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</si>
  <si>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</si>
  <si>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</si>
  <si>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</si>
  <si>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</si>
  <si>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</si>
  <si>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</si>
  <si>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</si>
  <si>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</si>
  <si>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</si>
  <si>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</si>
  <si>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</si>
  <si>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</si>
  <si>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</si>
  <si>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</si>
  <si>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</si>
  <si>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</si>
  <si>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</si>
  <si>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</si>
  <si>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</si>
  <si>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</si>
  <si>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</si>
  <si>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</si>
  <si>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</si>
  <si>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</si>
  <si>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</si>
  <si>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</si>
  <si>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</si>
  <si>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</si>
  <si>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</si>
  <si>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</si>
  <si>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</si>
  <si>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</si>
  <si>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</si>
  <si>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</si>
  <si>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</si>
  <si>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</si>
  <si>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</si>
  <si>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</si>
  <si>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</si>
  <si>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</si>
  <si>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</si>
  <si>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</si>
  <si>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</si>
  <si>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</si>
  <si>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</si>
  <si>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</si>
  <si>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</si>
  <si>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</si>
  <si>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</si>
  <si>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</si>
  <si>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</si>
  <si>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</si>
  <si>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</si>
  <si>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</si>
  <si>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</si>
  <si>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</si>
  <si>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</si>
  <si>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</si>
  <si>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</si>
  <si>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</si>
  <si>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</si>
  <si>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</si>
  <si>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</si>
  <si>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</si>
  <si>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</si>
  <si>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</si>
  <si>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</si>
  <si>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</si>
  <si>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</si>
  <si>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</si>
  <si>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</si>
  <si>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</si>
  <si>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</si>
  <si>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</si>
  <si>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</si>
  <si>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</si>
  <si>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</si>
  <si>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</si>
  <si>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</si>
  <si>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</si>
  <si>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</si>
  <si>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</si>
  <si>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</si>
  <si>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</si>
  <si>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</si>
  <si>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</si>
  <si>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</si>
  <si>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</si>
  <si>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</si>
  <si>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</si>
  <si>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</si>
  <si>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</si>
  <si>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</si>
  <si>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</si>
  <si>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</si>
  <si>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</si>
  <si>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</si>
  <si>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</si>
  <si>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</si>
  <si>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</si>
  <si>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</si>
  <si>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</si>
  <si>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</si>
  <si>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</si>
  <si>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</si>
  <si>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</si>
  <si>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</si>
  <si>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</si>
  <si>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</si>
  <si>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</si>
  <si>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</si>
  <si>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</si>
  <si>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</si>
  <si>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</si>
  <si>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</si>
  <si>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</si>
  <si>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</si>
  <si>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</si>
  <si>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</si>
  <si>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</si>
  <si>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</si>
  <si>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</si>
  <si>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</si>
  <si>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</si>
  <si>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</si>
  <si>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</si>
  <si>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</si>
  <si>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</si>
  <si>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</si>
  <si>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</si>
  <si>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</si>
  <si>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</si>
  <si>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</si>
  <si>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</si>
  <si>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</si>
  <si>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</si>
  <si>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</si>
  <si>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</si>
  <si>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</si>
  <si>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</si>
  <si>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</si>
  <si>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</si>
  <si>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</si>
  <si>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</si>
  <si>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</si>
  <si>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</si>
  <si>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</si>
  <si>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</si>
  <si>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</si>
  <si>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</si>
  <si>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</si>
  <si>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</si>
  <si>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</si>
  <si>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</si>
  <si>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</si>
  <si>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</si>
  <si>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</si>
  <si>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</si>
  <si>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</si>
  <si>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</si>
  <si>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</si>
  <si>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</si>
  <si>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</si>
  <si>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</si>
  <si>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</si>
  <si>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</si>
  <si>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</si>
  <si>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</si>
  <si>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</si>
  <si>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</si>
  <si>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</si>
  <si>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</si>
  <si>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</si>
  <si>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</si>
  <si>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</si>
  <si>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</si>
  <si>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</si>
  <si>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</si>
  <si>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</si>
  <si>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</si>
  <si>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</si>
  <si>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</si>
  <si>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</si>
  <si>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</si>
  <si>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</si>
  <si>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</si>
  <si>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</si>
  <si>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</si>
  <si>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</si>
  <si>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</si>
  <si>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</si>
  <si>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</si>
  <si>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</si>
  <si>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</si>
  <si>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</si>
  <si>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</si>
  <si>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</si>
  <si>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</si>
  <si>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</si>
  <si>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</si>
  <si>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</si>
  <si>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</si>
  <si>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</si>
  <si>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</si>
  <si>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</si>
  <si>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</si>
  <si>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</si>
  <si>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</si>
  <si>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</si>
  <si>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</si>
  <si>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</si>
  <si>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</si>
  <si>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</si>
  <si>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</si>
  <si>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</si>
  <si>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</si>
  <si>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</si>
  <si>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</si>
  <si>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</si>
  <si>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</si>
  <si>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</si>
  <si>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</si>
  <si>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</si>
  <si>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</si>
  <si>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</si>
  <si>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</si>
  <si>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</si>
  <si>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</si>
  <si>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</si>
  <si>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</si>
  <si>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</si>
  <si>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</si>
  <si>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</si>
  <si>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</si>
  <si>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</si>
  <si>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</si>
  <si>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</si>
  <si>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</si>
  <si>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</si>
  <si>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</si>
  <si>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</si>
  <si>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</si>
  <si>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</si>
  <si>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</si>
  <si>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</si>
  <si>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</si>
  <si>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</si>
  <si>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</si>
  <si>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</si>
  <si>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</si>
  <si>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</si>
  <si>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</si>
  <si>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</si>
  <si>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</si>
  <si>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</si>
  <si>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</si>
  <si>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</si>
  <si>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</si>
  <si>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</si>
  <si>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</si>
  <si>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</si>
  <si>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</si>
  <si>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</si>
  <si>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</si>
  <si>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</si>
  <si>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</si>
  <si>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</si>
  <si>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</si>
  <si>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</si>
  <si>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</si>
  <si>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</si>
  <si>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</si>
  <si>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</si>
  <si>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</si>
  <si>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</si>
  <si>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</si>
  <si>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</si>
  <si>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</si>
  <si>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</si>
  <si>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</si>
  <si>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</si>
  <si>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</si>
  <si>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</si>
  <si>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</si>
  <si>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</si>
  <si>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</si>
  <si>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</si>
  <si>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</si>
  <si>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</si>
  <si>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</si>
  <si>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</si>
  <si>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</si>
  <si>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</si>
  <si>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</si>
  <si>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</si>
  <si>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</si>
  <si>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</si>
  <si>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</si>
  <si>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</si>
  <si>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</si>
  <si>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</si>
  <si>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</si>
  <si>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</si>
  <si>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</si>
  <si>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</si>
  <si>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</si>
  <si>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</si>
  <si>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</si>
  <si>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</si>
  <si>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</si>
  <si>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</si>
  <si>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</si>
  <si>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</si>
  <si>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</si>
  <si>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</si>
  <si>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</si>
  <si>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</si>
  <si>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</si>
  <si>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</si>
  <si>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</si>
  <si>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</si>
  <si>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</si>
  <si>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</si>
  <si>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</si>
  <si>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</si>
  <si>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</si>
  <si>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</si>
  <si>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</si>
  <si>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</si>
  <si>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</si>
  <si>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</si>
  <si>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</si>
  <si>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</si>
  <si>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</si>
  <si>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</si>
  <si>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</si>
  <si>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</si>
  <si>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</si>
  <si>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</si>
  <si>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</si>
  <si>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</si>
  <si>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</si>
  <si>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</si>
  <si>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</si>
  <si>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</si>
  <si>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</si>
  <si>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</si>
  <si>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</si>
  <si>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</si>
  <si>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</si>
  <si>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</si>
  <si>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</si>
  <si>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</si>
  <si>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</si>
  <si>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</si>
  <si>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</si>
  <si>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</si>
  <si>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</si>
  <si>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</si>
  <si>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</si>
  <si>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</si>
  <si>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</si>
  <si>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</si>
  <si>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</si>
  <si>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</si>
  <si>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</si>
  <si>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</si>
  <si>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</si>
  <si>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</si>
  <si>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</si>
  <si>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</si>
  <si>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</si>
  <si>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</si>
  <si>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</si>
  <si>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</si>
  <si>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</si>
  <si>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</si>
  <si>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</si>
  <si>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</si>
  <si>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</si>
  <si>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</si>
  <si>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</si>
  <si>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</si>
  <si>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</si>
  <si>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</si>
  <si>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</si>
  <si>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</si>
  <si>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</si>
  <si>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</si>
  <si>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</si>
  <si>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</si>
  <si>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</si>
  <si>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</si>
  <si>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</si>
  <si>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</si>
  <si>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</si>
  <si>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</si>
  <si>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</si>
  <si>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</si>
  <si>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</si>
  <si>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</si>
  <si>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</si>
  <si>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</si>
  <si>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</si>
  <si>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</si>
  <si>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</si>
  <si>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</si>
  <si>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</si>
  <si>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</si>
  <si>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</si>
  <si>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</si>
  <si>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</si>
  <si>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</si>
  <si>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</si>
  <si>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</si>
  <si>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</si>
  <si>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</si>
  <si>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</si>
  <si>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</si>
  <si>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</si>
  <si>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</si>
  <si>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</si>
  <si>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</si>
  <si>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</si>
  <si>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</si>
  <si>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</si>
  <si>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</si>
  <si>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</si>
  <si>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</si>
  <si>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</si>
  <si>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</si>
  <si>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</si>
  <si>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</si>
  <si>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</si>
  <si>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</si>
  <si>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</si>
  <si>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</si>
  <si>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</si>
  <si>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</si>
  <si>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</si>
  <si>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</si>
  <si>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</si>
  <si>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</si>
  <si>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</si>
  <si>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</si>
  <si>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</si>
  <si>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</si>
  <si>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</si>
  <si>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</si>
  <si>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</si>
  <si>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</si>
  <si>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</si>
  <si>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</si>
  <si>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</si>
  <si>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</si>
  <si>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</si>
  <si>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</si>
  <si>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</si>
  <si>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</si>
  <si>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</si>
  <si>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</si>
  <si>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</si>
  <si>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</si>
  <si>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</si>
  <si>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</si>
  <si>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</si>
  <si>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</si>
  <si>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</si>
  <si>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</si>
  <si>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</si>
  <si>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</si>
  <si>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</si>
  <si>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</si>
  <si>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</si>
  <si>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</si>
  <si>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</si>
  <si>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</si>
  <si>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</si>
  <si>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</si>
  <si>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</si>
  <si>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</si>
  <si>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</si>
  <si>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</si>
  <si>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</si>
  <si>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</si>
  <si>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</si>
  <si>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</si>
  <si>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</si>
  <si>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</si>
  <si>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</si>
  <si>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</si>
  <si>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</si>
  <si>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</si>
  <si>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</si>
  <si>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</si>
  <si>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</si>
  <si>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</si>
  <si>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</si>
  <si>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</si>
  <si>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</si>
  <si>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</si>
  <si>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</si>
  <si>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</si>
  <si>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</si>
  <si>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</si>
  <si>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</si>
  <si>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</si>
  <si>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</si>
  <si>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</si>
  <si>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</si>
  <si>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</si>
  <si>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</si>
  <si>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</si>
  <si>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</si>
  <si>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</si>
  <si>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</si>
  <si>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</si>
  <si>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</si>
  <si>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</si>
  <si>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</si>
  <si>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</si>
  <si>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</si>
  <si>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</si>
  <si>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</si>
  <si>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</si>
  <si>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</si>
  <si>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</si>
  <si>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</si>
  <si>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</si>
  <si>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</si>
  <si>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</si>
  <si>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</si>
  <si>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</si>
  <si>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</si>
  <si>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</si>
  <si>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</si>
  <si>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</si>
  <si>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</si>
  <si>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</si>
  <si>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</si>
  <si>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</si>
  <si>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</si>
  <si>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</si>
  <si>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</si>
  <si>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</si>
  <si>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</si>
  <si>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</si>
  <si>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</si>
  <si>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</si>
  <si>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</si>
  <si>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</si>
  <si>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</si>
  <si>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</si>
  <si>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</si>
  <si>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</si>
  <si>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</si>
  <si>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</si>
  <si>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</si>
  <si>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</si>
  <si>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</si>
  <si>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</si>
  <si>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</si>
  <si>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</si>
  <si>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</si>
  <si>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</si>
  <si>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</si>
  <si>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</si>
  <si>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</si>
  <si>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</si>
  <si>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</si>
  <si>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</si>
  <si>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</si>
  <si>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</si>
  <si>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</si>
  <si>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</si>
  <si>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</si>
  <si>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</si>
  <si>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</si>
  <si>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</si>
  <si>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</si>
  <si>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</si>
  <si>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</si>
  <si>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</si>
  <si>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</si>
  <si>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</si>
  <si>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</si>
  <si>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</si>
  <si>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</si>
  <si>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</si>
  <si>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</si>
  <si>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</si>
  <si>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</si>
  <si>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</si>
  <si>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</si>
  <si>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</si>
  <si>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</si>
  <si>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</si>
  <si>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</si>
  <si>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</si>
  <si>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</si>
  <si>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</si>
  <si>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</si>
  <si>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</si>
  <si>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</si>
  <si>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</si>
  <si>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</si>
  <si>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</si>
  <si>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</si>
  <si>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</si>
  <si>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</si>
  <si>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</si>
  <si>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</si>
  <si>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</si>
  <si>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</si>
  <si>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</si>
  <si>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</si>
  <si>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</si>
  <si>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</si>
  <si>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</si>
  <si>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</si>
  <si>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</si>
  <si>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</si>
  <si>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</si>
  <si>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</si>
  <si>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</si>
  <si>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</si>
  <si>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</si>
  <si>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</si>
  <si>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</si>
  <si>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</si>
  <si>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</si>
  <si>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</si>
  <si>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</si>
  <si>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</si>
  <si>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</si>
  <si>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</si>
  <si>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</si>
  <si>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</si>
  <si>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</si>
  <si>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</si>
  <si>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</si>
  <si>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</si>
  <si>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</si>
  <si>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</si>
  <si>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</si>
  <si>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</si>
  <si>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</si>
  <si>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</si>
  <si>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</si>
  <si>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</si>
  <si>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</si>
  <si>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</si>
  <si>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</si>
  <si>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</si>
  <si>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</si>
  <si>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</si>
  <si>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</si>
  <si>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</si>
  <si>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</si>
  <si>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</si>
  <si>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</si>
  <si>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</si>
  <si>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</si>
  <si>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</si>
  <si>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</si>
  <si>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</si>
  <si>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</si>
  <si>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</si>
  <si>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</si>
  <si>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</si>
  <si>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</si>
  <si>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</si>
  <si>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</si>
  <si>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</si>
  <si>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</si>
  <si>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</si>
  <si>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</si>
  <si>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</si>
  <si>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</si>
  <si>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</si>
  <si>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</si>
  <si>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</si>
  <si>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</si>
  <si>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</si>
  <si>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</si>
  <si>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</si>
  <si>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</si>
  <si>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</si>
  <si>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</si>
  <si>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</si>
  <si>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</si>
  <si>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</si>
  <si>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</si>
  <si>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</si>
  <si>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</si>
  <si>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</si>
  <si>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</si>
  <si>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</si>
  <si>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</si>
  <si>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</si>
  <si>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</si>
  <si>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</si>
  <si>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</si>
  <si>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</si>
  <si>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</si>
  <si>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</si>
  <si>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</si>
  <si>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</si>
  <si>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</si>
  <si>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</si>
  <si>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</si>
  <si>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</si>
  <si>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</si>
  <si>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</si>
  <si>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</si>
  <si>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</si>
  <si>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</si>
  <si>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</si>
  <si>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</si>
  <si>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</si>
  <si>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</si>
  <si>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</si>
  <si>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</si>
  <si>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</si>
  <si>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</si>
  <si>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</si>
  <si>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</si>
  <si>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</si>
  <si>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</si>
  <si>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</si>
  <si>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</si>
  <si>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</si>
  <si>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</si>
  <si>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</si>
  <si>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</si>
  <si>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</si>
  <si>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</si>
  <si>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</si>
  <si>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</si>
  <si>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</si>
  <si>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</si>
  <si>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</si>
  <si>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</si>
  <si>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</si>
  <si>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</si>
  <si>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</si>
  <si>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</si>
  <si>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</si>
  <si>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</si>
  <si>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</si>
  <si>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</si>
  <si>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</si>
  <si>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</si>
  <si>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</si>
  <si>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</si>
  <si>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</si>
  <si>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</si>
  <si>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</si>
  <si>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</si>
  <si>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</si>
  <si>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</si>
  <si>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</si>
  <si>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</si>
  <si>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</si>
  <si>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</si>
  <si>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</si>
  <si>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</si>
  <si>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</si>
  <si>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</si>
  <si>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</si>
  <si>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</si>
  <si>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</si>
  <si>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</si>
  <si>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</si>
  <si>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</si>
  <si>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</si>
  <si>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</si>
  <si>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</si>
  <si>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</si>
  <si>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</si>
  <si>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</si>
  <si>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</si>
  <si>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</si>
  <si>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</si>
  <si>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</si>
  <si>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</si>
  <si>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</si>
  <si>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</si>
  <si>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</si>
  <si>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</si>
  <si>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</si>
  <si>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</si>
  <si>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</si>
  <si>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</si>
  <si>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</si>
  <si>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</si>
  <si>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</si>
  <si>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</si>
  <si>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</si>
  <si>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</si>
  <si>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</si>
  <si>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</si>
  <si>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</si>
  <si>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</si>
  <si>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</si>
  <si>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</si>
  <si>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</si>
  <si>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</si>
  <si>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</si>
  <si>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</si>
  <si>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</si>
  <si>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</si>
  <si>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</si>
  <si>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</si>
  <si>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</si>
  <si>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</si>
  <si>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</si>
  <si>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</si>
  <si>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</si>
  <si>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</si>
  <si>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</si>
  <si>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</si>
  <si>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</si>
  <si>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</si>
  <si>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</si>
  <si>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</si>
  <si>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</si>
  <si>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</si>
  <si>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</si>
  <si>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</si>
  <si>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</si>
  <si>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</si>
  <si>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</si>
  <si>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</si>
  <si>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</si>
  <si>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</si>
  <si>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</si>
  <si>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</si>
  <si>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</si>
  <si>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</si>
  <si>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</si>
  <si>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</si>
  <si>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</si>
  <si>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</si>
  <si>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</si>
  <si>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</si>
  <si>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</si>
  <si>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</si>
  <si>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</si>
  <si>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</si>
  <si>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</si>
  <si>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</si>
  <si>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</si>
  <si>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</si>
  <si>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</si>
  <si>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</si>
  <si>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</si>
  <si>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</si>
  <si>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</si>
  <si>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</si>
  <si>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</si>
  <si>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</si>
  <si>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</si>
  <si>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</si>
  <si>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</si>
  <si>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</si>
  <si>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</si>
  <si>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</si>
  <si>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</si>
  <si>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</si>
  <si>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</si>
  <si>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</si>
  <si>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</si>
  <si>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</si>
  <si>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</si>
  <si>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</si>
  <si>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</si>
  <si>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</si>
  <si>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</si>
  <si>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</si>
  <si>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</si>
  <si>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</si>
  <si>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</si>
  <si>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</si>
  <si>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</si>
  <si>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</si>
  <si>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</si>
  <si>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</si>
  <si>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</si>
  <si>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</si>
  <si>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</si>
  <si>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</si>
  <si>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</si>
  <si>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</si>
  <si>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</si>
  <si>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</si>
  <si>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</si>
  <si>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</si>
  <si>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</si>
  <si>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</si>
  <si>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</si>
  <si>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</si>
  <si>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</si>
  <si>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</si>
  <si>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</si>
  <si>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</si>
  <si>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</si>
  <si>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</si>
  <si>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</si>
  <si>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</si>
  <si>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</si>
  <si>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</si>
  <si>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</si>
  <si>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</si>
  <si>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</si>
  <si>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</si>
  <si>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</si>
  <si>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</si>
  <si>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</si>
  <si>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</si>
  <si>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</si>
  <si>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</si>
  <si>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</si>
  <si>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</si>
  <si>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</si>
  <si>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</si>
  <si>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</si>
  <si>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</si>
  <si>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</si>
  <si>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</si>
  <si>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</si>
  <si>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</si>
  <si>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</si>
  <si>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</si>
  <si>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</si>
  <si>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</si>
  <si>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</si>
  <si>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</si>
  <si>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</si>
  <si>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</si>
  <si>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</si>
  <si>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</si>
  <si>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</si>
  <si>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</si>
  <si>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</si>
  <si>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</si>
  <si>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</si>
  <si>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</si>
  <si>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</si>
  <si>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</si>
  <si>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</si>
  <si>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</si>
  <si>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</si>
  <si>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</si>
  <si>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</si>
  <si>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</si>
  <si>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</si>
  <si>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</si>
  <si>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</si>
  <si>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</si>
  <si>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</si>
  <si>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</si>
  <si>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</si>
  <si>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</si>
  <si>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</si>
  <si>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</si>
  <si>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</si>
  <si>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</si>
  <si>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</si>
  <si>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</si>
  <si>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</si>
  <si>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</si>
  <si>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</si>
  <si>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</si>
  <si>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</si>
  <si>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</si>
  <si>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</si>
  <si>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</si>
  <si>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</si>
  <si>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</si>
  <si>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</si>
  <si>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</si>
  <si>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</si>
  <si>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</si>
  <si>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</si>
  <si>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</si>
  <si>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</si>
  <si>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</si>
  <si>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</si>
  <si>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</si>
  <si>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</si>
  <si>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</si>
  <si>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</si>
  <si>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</si>
  <si>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</si>
  <si>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</si>
  <si>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</si>
  <si>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</si>
  <si>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</si>
  <si>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</si>
  <si>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</si>
  <si>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</si>
  <si>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</si>
  <si>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</si>
  <si>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</si>
  <si>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</si>
  <si>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</si>
  <si>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</si>
  <si>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</si>
  <si>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</si>
  <si>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</si>
  <si>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</si>
  <si>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</si>
  <si>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</si>
  <si>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</si>
  <si>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</si>
  <si>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</si>
  <si>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</si>
  <si>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</si>
  <si>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</si>
  <si>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</si>
  <si>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</si>
  <si>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</si>
  <si>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</si>
  <si>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</si>
  <si>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</si>
  <si>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</si>
  <si>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</si>
  <si>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</si>
  <si>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</si>
  <si>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</si>
  <si>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</si>
  <si>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</si>
  <si>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</si>
  <si>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</si>
  <si>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</si>
  <si>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</si>
  <si>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</si>
  <si>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</si>
  <si>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</si>
  <si>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</si>
  <si>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</si>
  <si>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</si>
  <si>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</si>
  <si>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</si>
  <si>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</si>
  <si>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</si>
  <si>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</si>
  <si>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</si>
  <si>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</si>
  <si>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</si>
  <si>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</si>
  <si>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</si>
  <si>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</si>
  <si>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</si>
  <si>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</si>
  <si>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</si>
  <si>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</si>
  <si>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</si>
  <si>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</si>
  <si>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</si>
  <si>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</si>
  <si>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</si>
  <si>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</si>
  <si>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</si>
  <si>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</si>
  <si>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</si>
  <si>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</si>
  <si>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</si>
  <si>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</si>
  <si>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</si>
  <si>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</si>
  <si>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</si>
  <si>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</si>
  <si>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</si>
  <si>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</si>
  <si>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</si>
  <si>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</si>
  <si>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</si>
  <si>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</si>
  <si>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</si>
  <si>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</si>
  <si>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</si>
  <si>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</si>
  <si>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</si>
  <si>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</si>
  <si>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</si>
  <si>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</si>
  <si>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</si>
  <si>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</si>
  <si>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</si>
  <si>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</si>
  <si>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</si>
  <si>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</si>
  <si>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</si>
  <si>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</si>
  <si>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</si>
  <si>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</si>
  <si>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</si>
  <si>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</si>
  <si>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</si>
  <si>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</si>
  <si>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</si>
  <si>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</si>
  <si>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</si>
  <si>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</si>
  <si>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</si>
  <si>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</si>
  <si>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</si>
  <si>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</si>
  <si>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</si>
  <si>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</si>
  <si>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</si>
  <si>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</si>
  <si>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</si>
  <si>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</si>
  <si>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</si>
  <si>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</si>
  <si>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</si>
  <si>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</si>
  <si>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</si>
  <si>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</si>
  <si>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</si>
  <si>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</si>
  <si>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</si>
  <si>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</si>
  <si>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</si>
  <si>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</si>
  <si>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</si>
  <si>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</si>
  <si>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</si>
  <si>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</si>
  <si>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</si>
  <si>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</si>
  <si>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</si>
  <si>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</si>
  <si>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</si>
  <si>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</si>
  <si>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</si>
  <si>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</si>
  <si>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</si>
  <si>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</si>
  <si>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</si>
  <si>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</si>
  <si>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</si>
  <si>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</si>
  <si>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</si>
  <si>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</si>
  <si>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</si>
  <si>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</si>
  <si>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</si>
  <si>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</si>
  <si>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</si>
  <si>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</si>
  <si>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</si>
  <si>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</si>
  <si>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</si>
  <si>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</si>
  <si>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</si>
  <si>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</si>
  <si>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</si>
  <si>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</si>
  <si>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</si>
  <si>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</si>
  <si>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</si>
  <si>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</si>
  <si>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</si>
  <si>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</si>
  <si>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</si>
  <si>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</si>
  <si>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</si>
  <si>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</si>
  <si>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</si>
  <si>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</si>
  <si>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</si>
  <si>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</si>
  <si>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</si>
  <si>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</si>
  <si>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</si>
  <si>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</si>
  <si>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</si>
  <si>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</si>
  <si>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</si>
  <si>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</si>
  <si>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</si>
  <si>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</si>
  <si>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</si>
  <si>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</si>
  <si>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</si>
  <si>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</si>
  <si>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</si>
  <si>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</si>
  <si>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</si>
  <si>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</si>
  <si>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</si>
  <si>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</si>
  <si>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</si>
  <si>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</si>
  <si>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</si>
  <si>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</si>
  <si>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</si>
  <si>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</si>
  <si>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</si>
  <si>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</si>
  <si>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</si>
  <si>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</si>
  <si>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</si>
  <si>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</si>
  <si>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</si>
  <si>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</si>
  <si>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</si>
  <si>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</si>
  <si>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</si>
  <si>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</si>
  <si>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</si>
  <si>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</si>
  <si>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</si>
  <si>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</si>
  <si>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</si>
  <si>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</si>
  <si>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</si>
  <si>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</si>
  <si>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</si>
  <si>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</si>
  <si>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</si>
  <si>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</si>
  <si>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</si>
  <si>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</si>
  <si>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</si>
  <si>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</si>
  <si>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</si>
  <si>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</si>
  <si>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</si>
  <si>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</si>
  <si>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</si>
  <si>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</si>
  <si>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</si>
  <si>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</si>
  <si>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</si>
  <si>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</si>
  <si>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</si>
  <si>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</si>
  <si>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</si>
  <si>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</si>
  <si>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</si>
  <si>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</si>
  <si>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</si>
  <si>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</si>
  <si>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</si>
  <si>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</si>
  <si>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</si>
  <si>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</si>
  <si>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</si>
  <si>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</si>
  <si>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</si>
  <si>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</si>
  <si>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</si>
  <si>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</si>
  <si>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</si>
  <si>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</si>
  <si>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</si>
  <si>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</si>
  <si>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</si>
  <si>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</si>
  <si>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</si>
  <si>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</si>
  <si>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</si>
  <si>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</si>
  <si>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</si>
  <si>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</si>
  <si>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</si>
  <si>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</si>
  <si>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</si>
  <si>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</si>
  <si>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</si>
  <si>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</si>
  <si>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</si>
  <si>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</si>
  <si>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</si>
  <si>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</si>
  <si>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</si>
  <si>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</si>
  <si>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</si>
  <si>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</si>
  <si>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</si>
  <si>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</si>
  <si>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</si>
  <si>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</si>
  <si>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</si>
  <si>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</si>
  <si>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</si>
  <si>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</si>
  <si>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</si>
  <si>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</si>
  <si>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</si>
  <si>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</si>
  <si>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</si>
  <si>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</si>
  <si>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</si>
  <si>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</si>
  <si>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</si>
  <si>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</si>
  <si>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</si>
  <si>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</si>
  <si>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</si>
  <si>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</si>
  <si>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</si>
  <si>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</si>
  <si>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</si>
  <si>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</si>
  <si>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</si>
  <si>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</si>
  <si>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</si>
  <si>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</si>
  <si>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</si>
  <si>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</si>
  <si>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</si>
  <si>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</si>
  <si>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</si>
  <si>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</si>
  <si>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</si>
  <si>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</si>
  <si>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</si>
  <si>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</si>
  <si>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</si>
  <si>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</si>
  <si>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</si>
  <si>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</si>
  <si>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</si>
  <si>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</si>
  <si>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</si>
  <si>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</si>
  <si>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</si>
  <si>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</si>
  <si>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</si>
  <si>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</si>
  <si>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</si>
  <si>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</si>
  <si>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</si>
  <si>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</si>
  <si>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</si>
  <si>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</si>
  <si>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</si>
  <si>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</si>
  <si>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</si>
  <si>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</si>
  <si>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</si>
  <si>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</si>
  <si>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</si>
  <si>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</si>
  <si>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</si>
  <si>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</si>
  <si>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</si>
  <si>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</si>
  <si>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</si>
  <si>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</si>
  <si>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</si>
  <si>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</si>
  <si>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</si>
  <si>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</si>
  <si>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</si>
  <si>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</si>
  <si>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</si>
  <si>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</si>
  <si>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</si>
  <si>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</si>
  <si>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</si>
  <si>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</si>
  <si>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</si>
  <si>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</si>
  <si>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</si>
  <si>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</si>
  <si>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</si>
  <si>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</si>
  <si>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</si>
  <si>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</si>
  <si>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</si>
  <si>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</si>
  <si>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</si>
  <si>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</si>
  <si>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</si>
  <si>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</si>
  <si>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</si>
  <si>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</si>
  <si>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</si>
  <si>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</si>
  <si>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</si>
  <si>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</si>
  <si>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</si>
  <si>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</si>
  <si>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</si>
  <si>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</si>
  <si>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</si>
  <si>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</si>
  <si>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</si>
  <si>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</si>
  <si>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</si>
  <si>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</si>
  <si>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</si>
  <si>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</si>
  <si>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</si>
  <si>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</si>
  <si>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</si>
  <si>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</si>
  <si>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</si>
  <si>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</si>
  <si>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</si>
  <si>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</si>
  <si>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</si>
  <si>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</si>
  <si>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</si>
  <si>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</si>
  <si>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</si>
  <si>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</si>
  <si>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</si>
  <si>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</si>
  <si>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</si>
  <si>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</si>
  <si>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</si>
  <si>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</si>
  <si>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</si>
  <si>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</si>
  <si>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</si>
  <si>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</si>
  <si>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</si>
  <si>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</si>
  <si>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</si>
  <si>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</si>
  <si>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</si>
  <si>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</si>
  <si>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</si>
  <si>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</si>
  <si>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</si>
  <si>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</si>
  <si>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</si>
  <si>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</si>
  <si>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</si>
  <si>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</si>
  <si>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</si>
  <si>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</si>
  <si>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</si>
  <si>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</si>
  <si>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</si>
  <si>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</si>
  <si>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</si>
  <si>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</si>
  <si>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</si>
  <si>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</si>
  <si>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</si>
  <si>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</si>
  <si>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</si>
  <si>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</si>
  <si>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</si>
  <si>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</si>
  <si>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</si>
  <si>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</si>
  <si>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</si>
  <si>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</si>
  <si>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</si>
  <si>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</si>
  <si>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</si>
  <si>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</si>
  <si>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</si>
  <si>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</si>
  <si>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</si>
  <si>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</si>
  <si>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</si>
  <si>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</si>
  <si>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</si>
  <si>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</si>
  <si>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</si>
  <si>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</si>
  <si>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</si>
  <si>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</si>
  <si>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</si>
  <si>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</si>
  <si>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</si>
  <si>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</si>
  <si>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</si>
  <si>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</si>
  <si>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</si>
  <si>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</si>
  <si>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</si>
  <si>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</si>
  <si>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</si>
  <si>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</si>
  <si>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</si>
  <si>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</si>
  <si>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</si>
  <si>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</si>
  <si>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</si>
  <si>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</si>
  <si>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</si>
  <si>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</si>
  <si>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</si>
  <si>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</si>
  <si>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</si>
  <si>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</si>
  <si>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</si>
  <si>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</si>
  <si>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</si>
  <si>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</si>
  <si>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</si>
  <si>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</si>
  <si>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</si>
  <si>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</si>
  <si>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</si>
  <si>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</si>
  <si>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</si>
  <si>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</si>
  <si>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</si>
  <si>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</si>
  <si>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</si>
  <si>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</si>
  <si>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</si>
  <si>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</si>
  <si>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</si>
  <si>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</si>
  <si>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</si>
  <si>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</si>
  <si>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</si>
  <si>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</si>
  <si>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</si>
  <si>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</si>
  <si>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</si>
  <si>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</si>
  <si>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</si>
  <si>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</si>
  <si>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</si>
  <si>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</si>
  <si>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</si>
  <si>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</si>
  <si>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</si>
  <si>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</si>
  <si>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</si>
  <si>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</si>
  <si>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</si>
  <si>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</si>
  <si>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</si>
  <si>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</si>
  <si>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</si>
  <si>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</si>
  <si>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</si>
  <si>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</si>
  <si>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</si>
  <si>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</si>
  <si>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</si>
  <si>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</si>
  <si>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</si>
  <si>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</si>
  <si>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</si>
  <si>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</si>
  <si>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</si>
  <si>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</si>
  <si>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</si>
  <si>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</si>
  <si>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</si>
  <si>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</si>
  <si>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</si>
  <si>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</si>
  <si>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</si>
  <si>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</si>
  <si>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</si>
  <si>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</si>
  <si>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</si>
  <si>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</si>
  <si>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</si>
  <si>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</si>
  <si>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</si>
  <si>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</si>
  <si>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</si>
  <si>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</si>
  <si>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</si>
  <si>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</si>
  <si>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</si>
  <si>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</si>
  <si>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</si>
  <si>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</si>
  <si>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</si>
  <si>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</si>
  <si>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</si>
  <si>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</si>
  <si>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</si>
  <si>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</si>
  <si>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</si>
  <si>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</si>
  <si>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</si>
  <si>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</si>
  <si>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</si>
  <si>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</si>
  <si>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</si>
  <si>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</si>
  <si>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</si>
  <si>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</si>
  <si>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</si>
  <si>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</si>
  <si>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</si>
  <si>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</si>
  <si>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</si>
  <si>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</si>
  <si>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</si>
  <si>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</si>
  <si>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</si>
  <si>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</si>
  <si>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</si>
  <si>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</si>
  <si>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</si>
  <si>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</si>
  <si>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</si>
  <si>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</si>
  <si>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</si>
  <si>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</si>
  <si>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</si>
  <si>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</si>
  <si>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</si>
  <si>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</si>
  <si>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</si>
  <si>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</si>
  <si>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</si>
  <si>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</si>
  <si>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</si>
  <si>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</si>
  <si>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</si>
  <si>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</si>
  <si>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</si>
  <si>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</si>
  <si>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</si>
  <si>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</si>
  <si>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</si>
  <si>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</si>
  <si>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</si>
  <si>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</si>
  <si>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</si>
  <si>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</si>
  <si>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</si>
  <si>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</si>
  <si>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</si>
  <si>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</si>
  <si>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</si>
  <si>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</si>
  <si>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</si>
  <si>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</si>
  <si>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</si>
  <si>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</si>
  <si>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</si>
  <si>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</si>
  <si>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</si>
  <si>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</si>
  <si>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</si>
  <si>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</si>
  <si>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</si>
  <si>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</si>
  <si>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</si>
  <si>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</si>
  <si>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</si>
  <si>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</si>
  <si>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</si>
  <si>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</si>
  <si>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</si>
  <si>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</si>
  <si>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</si>
  <si>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</si>
  <si>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</si>
  <si>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</si>
  <si>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</si>
  <si>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</si>
  <si>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</si>
  <si>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</si>
  <si>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</si>
  <si>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</si>
  <si>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</si>
  <si>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</si>
  <si>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</si>
  <si>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</si>
  <si>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</si>
  <si>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</si>
  <si>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</si>
  <si>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</si>
  <si>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</si>
  <si>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</si>
  <si>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</si>
  <si>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</si>
  <si>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</si>
  <si>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</si>
  <si>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</si>
  <si>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</si>
  <si>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</si>
  <si>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</si>
  <si>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</si>
  <si>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</si>
  <si>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</si>
  <si>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</si>
  <si>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</si>
  <si>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</si>
  <si>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</si>
  <si>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</si>
  <si>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</si>
  <si>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</si>
  <si>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</si>
  <si>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</si>
  <si>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</si>
  <si>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</si>
  <si>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</si>
  <si>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</si>
  <si>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</si>
  <si>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</si>
  <si>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</si>
  <si>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</si>
  <si>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</si>
  <si>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</si>
  <si>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</si>
  <si>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</si>
  <si>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</si>
  <si>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</si>
  <si>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</si>
  <si>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</si>
  <si>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</si>
  <si>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</si>
  <si>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</si>
  <si>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</si>
  <si>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</si>
  <si>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</si>
  <si>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</si>
  <si>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</si>
  <si>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</si>
  <si>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</si>
  <si>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</si>
  <si>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</si>
  <si>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</si>
  <si>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</si>
  <si>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</si>
  <si>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</si>
  <si>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</si>
  <si>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</si>
  <si>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</si>
  <si>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</si>
  <si>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</si>
  <si>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</si>
  <si>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</si>
  <si>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</si>
  <si>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</si>
  <si>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</si>
  <si>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</si>
  <si>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</si>
  <si>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</si>
  <si>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</si>
  <si>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</si>
  <si>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</si>
  <si>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</si>
  <si>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</si>
  <si>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</si>
  <si>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</si>
  <si>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</si>
  <si>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</si>
  <si>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</si>
  <si>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</si>
  <si>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</si>
  <si>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</si>
  <si>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</si>
  <si>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</si>
  <si>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</si>
  <si>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</si>
  <si>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</si>
  <si>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</si>
  <si>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</si>
  <si>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</si>
  <si>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</si>
  <si>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</si>
  <si>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</si>
  <si>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</si>
  <si>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</si>
  <si>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</si>
  <si>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</si>
  <si>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</si>
  <si>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</si>
  <si>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</si>
  <si>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</si>
  <si>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</si>
  <si>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</si>
  <si>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</si>
  <si>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</si>
  <si>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</si>
  <si>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</si>
  <si>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</si>
  <si>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</si>
  <si>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</si>
  <si>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</si>
  <si>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</si>
  <si>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</si>
  <si>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</si>
  <si>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</si>
  <si>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</si>
  <si>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</si>
  <si>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</si>
  <si>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</si>
  <si>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</si>
  <si>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</si>
  <si>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</si>
  <si>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</si>
  <si>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</si>
  <si>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</si>
  <si>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</si>
  <si>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</si>
  <si>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</si>
  <si>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</si>
  <si>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</si>
  <si>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</si>
  <si>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</si>
  <si>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</si>
  <si>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</si>
  <si>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</si>
  <si>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</si>
  <si>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</si>
  <si>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</si>
  <si>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</si>
  <si>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</si>
  <si>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</si>
  <si>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</si>
  <si>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</si>
  <si>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</si>
  <si>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</si>
  <si>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</si>
  <si>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</si>
  <si>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</si>
  <si>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</si>
  <si>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</si>
  <si>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</si>
  <si>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</si>
  <si>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</si>
  <si>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</si>
  <si>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</si>
  <si>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</si>
  <si>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</si>
  <si>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</si>
  <si>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</si>
  <si>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</si>
  <si>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</si>
  <si>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</si>
  <si>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</si>
  <si>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</si>
  <si>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</si>
  <si>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</si>
  <si>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</si>
  <si>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</si>
  <si>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</si>
  <si>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</si>
  <si>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</si>
  <si>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</si>
  <si>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</si>
  <si>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</si>
  <si>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</si>
  <si>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</si>
  <si>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</si>
  <si>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</si>
  <si>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</si>
  <si>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</si>
  <si>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</si>
  <si>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</si>
  <si>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</si>
  <si>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</si>
  <si>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</si>
  <si>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</si>
  <si>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</si>
  <si>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</si>
  <si>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</si>
  <si>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</si>
  <si>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</si>
  <si>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</si>
  <si>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</si>
  <si>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</si>
  <si>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</si>
  <si>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</si>
  <si>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</si>
  <si>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</si>
  <si>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</si>
  <si>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</si>
  <si>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</si>
  <si>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</si>
  <si>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</si>
  <si>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</si>
  <si>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</si>
  <si>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</si>
  <si>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</si>
  <si>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</si>
  <si>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</si>
  <si>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</si>
  <si>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</si>
  <si>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</si>
  <si>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</si>
  <si>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</si>
  <si>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</si>
  <si>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</si>
  <si>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</si>
  <si>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</si>
  <si>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</si>
  <si>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</si>
  <si>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</si>
  <si>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</si>
  <si>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</si>
  <si>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</si>
  <si>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</si>
  <si>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</si>
  <si>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</si>
  <si>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</si>
  <si>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</si>
  <si>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</si>
  <si>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</si>
  <si>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</si>
  <si>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</si>
  <si>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</si>
  <si>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</si>
  <si>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</si>
  <si>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</si>
  <si>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</si>
  <si>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</si>
  <si>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</si>
  <si>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</si>
  <si>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</si>
  <si>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</si>
  <si>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</si>
  <si>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</si>
  <si>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</si>
  <si>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</si>
  <si>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</si>
  <si>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</si>
  <si>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</si>
  <si>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</si>
  <si>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</si>
  <si>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</si>
  <si>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</si>
  <si>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</si>
  <si>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</si>
  <si>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</si>
  <si>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</si>
  <si>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</si>
  <si>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</si>
  <si>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</si>
  <si>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</si>
  <si>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</si>
  <si>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</si>
  <si>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</si>
  <si>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</si>
  <si>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</si>
  <si>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</si>
  <si>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</si>
  <si>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</si>
  <si>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</si>
  <si>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</si>
  <si>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</si>
  <si>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</si>
  <si>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</si>
  <si>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</si>
  <si>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</si>
  <si>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</si>
  <si>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</si>
  <si>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</si>
  <si>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</si>
  <si>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</si>
  <si>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</si>
  <si>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</si>
  <si>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</si>
  <si>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</si>
  <si>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</si>
  <si>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</si>
  <si>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</si>
  <si>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</si>
  <si>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</si>
  <si>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</si>
  <si>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</si>
  <si>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</si>
  <si>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</si>
  <si>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</si>
  <si>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</si>
  <si>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</si>
  <si>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</si>
  <si>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</si>
  <si>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</si>
  <si>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</si>
  <si>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</si>
  <si>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</si>
  <si>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</si>
  <si>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</si>
  <si>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</si>
  <si>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</si>
  <si>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</si>
  <si>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</si>
  <si>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</si>
  <si>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</si>
  <si>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</si>
  <si>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</si>
  <si>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</si>
  <si>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</si>
  <si>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</si>
  <si>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</si>
  <si>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</si>
  <si>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</si>
  <si>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</si>
  <si>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</si>
  <si>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</si>
  <si>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</si>
  <si>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</si>
  <si>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</si>
  <si>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</si>
  <si>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</si>
  <si>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</si>
  <si>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</si>
  <si>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</si>
  <si>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</si>
  <si>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</si>
  <si>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</si>
  <si>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</si>
  <si>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</si>
  <si>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</si>
  <si>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</si>
  <si>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</si>
  <si>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</si>
  <si>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</si>
  <si>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</si>
  <si>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</si>
  <si>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</si>
  <si>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</si>
  <si>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</si>
  <si>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</si>
  <si>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</si>
  <si>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</si>
  <si>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</si>
  <si>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</si>
  <si>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</si>
  <si>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</si>
  <si>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</si>
  <si>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</si>
  <si>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</si>
  <si>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</si>
  <si>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</si>
  <si>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</si>
  <si>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</si>
  <si>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</si>
  <si>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</si>
  <si>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</si>
  <si>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</si>
  <si>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</si>
  <si>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</si>
  <si>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</si>
  <si>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</si>
  <si>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</si>
  <si>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</si>
  <si>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</si>
  <si>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</si>
  <si>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</si>
  <si>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</si>
  <si>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</si>
  <si>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</si>
  <si>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</si>
  <si>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</si>
  <si>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</si>
  <si>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</si>
  <si>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</si>
  <si>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</si>
  <si>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</si>
  <si>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</si>
  <si>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</si>
  <si>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</si>
  <si>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</si>
  <si>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</si>
  <si>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</si>
  <si>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</si>
  <si>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</si>
  <si>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</si>
  <si>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</si>
  <si>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</si>
  <si>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</si>
  <si>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</si>
  <si>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</si>
  <si>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</si>
  <si>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</si>
  <si>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</si>
  <si>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</si>
  <si>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</si>
  <si>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</si>
  <si>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</si>
  <si>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</si>
  <si>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</si>
  <si>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</si>
  <si>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</si>
  <si>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</si>
  <si>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</si>
  <si>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</si>
  <si>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</si>
  <si>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</si>
  <si>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</si>
  <si>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</si>
  <si>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</si>
  <si>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</si>
  <si>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</si>
  <si>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</si>
  <si>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</si>
  <si>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</si>
  <si>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</si>
  <si>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</si>
  <si>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</si>
  <si>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</si>
  <si>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</si>
  <si>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</si>
  <si>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</si>
  <si>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</si>
  <si>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</si>
  <si>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</si>
  <si>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</si>
  <si>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</si>
  <si>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</si>
  <si>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</si>
  <si>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</si>
  <si>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</si>
  <si>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</si>
  <si>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</si>
  <si>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</si>
  <si>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</si>
  <si>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</si>
  <si>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</si>
  <si>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</si>
  <si>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</si>
  <si>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</si>
  <si>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</si>
  <si>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</si>
  <si>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</si>
  <si>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</si>
  <si>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</si>
  <si>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</si>
  <si>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</si>
  <si>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</si>
  <si>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</si>
  <si>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</si>
  <si>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</si>
  <si>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</si>
  <si>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</si>
  <si>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</si>
  <si>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</si>
  <si>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</si>
  <si>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</si>
  <si>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</si>
  <si>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</si>
  <si>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</si>
  <si>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</si>
  <si>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</si>
  <si>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</si>
  <si>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</si>
  <si>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</si>
  <si>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</si>
  <si>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</si>
  <si>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</si>
  <si>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</si>
  <si>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</si>
  <si>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</si>
  <si>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</si>
  <si>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</si>
  <si>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</si>
  <si>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</si>
  <si>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</si>
  <si>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</si>
  <si>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</si>
  <si>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</si>
  <si>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</si>
  <si>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</si>
  <si>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</si>
  <si>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</si>
  <si>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</si>
  <si>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</si>
  <si>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</si>
  <si>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</si>
  <si>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</si>
  <si>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</si>
  <si>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</si>
  <si>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</si>
  <si>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</si>
  <si>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</si>
  <si>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</si>
  <si>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</si>
  <si>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</si>
  <si>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</si>
  <si>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</si>
  <si>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</si>
  <si>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</si>
  <si>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</si>
  <si>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</si>
  <si>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</si>
  <si>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</si>
  <si>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</si>
  <si>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</si>
  <si>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</si>
  <si>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</si>
  <si>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</si>
  <si>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</si>
  <si>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</si>
  <si>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</si>
  <si>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</si>
  <si>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</si>
  <si>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</si>
  <si>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</si>
  <si>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</si>
  <si>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</si>
  <si>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</si>
  <si>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</si>
  <si>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</si>
  <si>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</si>
  <si>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</si>
  <si>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</si>
  <si>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</si>
  <si>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</si>
  <si>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</si>
  <si>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</si>
  <si>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</si>
  <si>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</si>
  <si>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</si>
  <si>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</si>
  <si>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</si>
  <si>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</si>
  <si>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</si>
  <si>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</si>
  <si>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</si>
  <si>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</si>
  <si>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</si>
  <si>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</si>
  <si>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</si>
  <si>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</si>
  <si>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</si>
  <si>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</si>
  <si>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</si>
  <si>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</si>
  <si>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</si>
  <si>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</si>
  <si>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</si>
  <si>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</si>
  <si>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</si>
  <si>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</si>
  <si>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</si>
  <si>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</si>
  <si>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</si>
  <si>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</si>
  <si>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</si>
  <si>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</si>
  <si>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</si>
  <si>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</si>
  <si>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</si>
  <si>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</si>
  <si>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</si>
  <si>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</si>
  <si>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</si>
  <si>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</si>
  <si>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</si>
  <si>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</si>
  <si>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</si>
  <si>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</si>
  <si>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</si>
  <si>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</si>
  <si>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</si>
  <si>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</si>
  <si>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</si>
  <si>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</si>
  <si>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</si>
  <si>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</si>
  <si>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</si>
  <si>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</si>
  <si>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</si>
  <si>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</si>
  <si>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</si>
  <si>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</si>
  <si>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</si>
  <si>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</si>
  <si>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</si>
  <si>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</si>
  <si>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</si>
  <si>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</si>
  <si>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</si>
  <si>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</si>
  <si>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</si>
  <si>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</si>
  <si>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</si>
  <si>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</si>
  <si>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</si>
  <si>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</si>
  <si>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</si>
  <si>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</si>
  <si>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</si>
  <si>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</si>
  <si>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</si>
  <si>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</si>
  <si>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</si>
  <si>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</si>
  <si>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</si>
  <si>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</si>
  <si>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</si>
  <si>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</si>
  <si>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</si>
  <si>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</si>
  <si>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</si>
  <si>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</si>
  <si>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</si>
  <si>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</si>
  <si>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</si>
  <si>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</si>
  <si>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</si>
  <si>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</si>
  <si>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</si>
  <si>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</si>
  <si>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</si>
  <si>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</si>
  <si>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</si>
  <si>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</si>
  <si>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</si>
  <si>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</si>
  <si>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</si>
  <si>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</si>
  <si>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</si>
  <si>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</si>
  <si>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</si>
  <si>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</si>
  <si>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</si>
  <si>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</si>
  <si>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</si>
  <si>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</si>
  <si>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</si>
  <si>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</si>
  <si>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</si>
  <si>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</si>
  <si>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</si>
  <si>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</si>
  <si>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</si>
  <si>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</si>
  <si>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</si>
  <si>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</si>
  <si>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</si>
  <si>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</si>
  <si>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</si>
  <si>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</si>
  <si>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</si>
  <si>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</si>
  <si>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</si>
  <si>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</si>
  <si>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</si>
  <si>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</si>
  <si>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</si>
  <si>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</si>
  <si>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</si>
  <si>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</si>
  <si>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</si>
  <si>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</si>
  <si>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</si>
  <si>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</si>
  <si>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</si>
  <si>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</si>
  <si>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</si>
  <si>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</si>
  <si>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</si>
  <si>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</si>
  <si>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</si>
  <si>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</si>
  <si>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</si>
  <si>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</si>
  <si>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</si>
  <si>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</si>
  <si>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</si>
  <si>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</si>
  <si>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</si>
  <si>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</si>
  <si>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</si>
  <si>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</si>
  <si>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</si>
  <si>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</si>
  <si>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</si>
  <si>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</si>
  <si>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</si>
  <si>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</si>
  <si>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</si>
  <si>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</si>
  <si>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</si>
  <si>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</si>
  <si>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</si>
  <si>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</si>
  <si>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</si>
  <si>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</si>
  <si>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</si>
  <si>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</si>
  <si>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</si>
  <si>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</si>
  <si>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</si>
  <si>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</si>
  <si>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</si>
  <si>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</si>
  <si>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</si>
  <si>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</si>
  <si>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</si>
  <si>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</si>
  <si>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</si>
  <si>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</si>
  <si>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</si>
  <si>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</si>
  <si>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</si>
  <si>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</si>
  <si>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</si>
  <si>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</si>
  <si>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</si>
  <si>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</si>
  <si>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</si>
  <si>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</si>
  <si>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</si>
  <si>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</si>
  <si>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</si>
  <si>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</si>
  <si>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</si>
  <si>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</si>
  <si>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</si>
  <si>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</si>
  <si>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</si>
  <si>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</si>
  <si>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</si>
  <si>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</si>
  <si>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</si>
  <si>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</si>
  <si>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</si>
  <si>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</si>
  <si>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</si>
  <si>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</si>
  <si>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</si>
  <si>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</si>
  <si>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</si>
  <si>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</si>
  <si>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</si>
  <si>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</si>
  <si>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</si>
  <si>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</si>
  <si>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</si>
  <si>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</si>
  <si>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</si>
  <si>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</si>
  <si>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</si>
  <si>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</si>
  <si>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</si>
  <si>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</si>
  <si>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</si>
  <si>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</si>
  <si>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</si>
  <si>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</si>
  <si>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</si>
  <si>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</si>
  <si>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</si>
  <si>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</si>
  <si>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</si>
  <si>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</si>
  <si>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</si>
  <si>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</si>
  <si>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</si>
  <si>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</si>
  <si>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</si>
  <si>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</si>
  <si>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</si>
  <si>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</si>
  <si>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</si>
  <si>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</si>
  <si>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</si>
  <si>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</si>
  <si>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</si>
  <si>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</si>
  <si>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</si>
  <si>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</si>
  <si>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</si>
  <si>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</si>
  <si>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</si>
  <si>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</si>
  <si>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</si>
  <si>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</si>
  <si>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</si>
  <si>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</si>
  <si>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</si>
  <si>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</si>
  <si>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</si>
  <si>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</si>
  <si>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</si>
  <si>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</si>
  <si>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</si>
  <si>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</si>
  <si>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</si>
  <si>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</si>
  <si>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</si>
  <si>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</si>
  <si>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</si>
  <si>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</si>
  <si>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</si>
  <si>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</si>
  <si>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</si>
  <si>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</si>
  <si>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</si>
  <si>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</si>
  <si>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</si>
  <si>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</si>
  <si>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</si>
  <si>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</si>
  <si>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</si>
  <si>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</si>
  <si>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</si>
  <si>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</si>
  <si>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</si>
  <si>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</si>
  <si>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</si>
  <si>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</si>
  <si>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</si>
  <si>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</si>
  <si>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</si>
  <si>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</si>
  <si>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</si>
  <si>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</si>
  <si>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</si>
  <si>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</si>
  <si>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</si>
  <si>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</si>
  <si>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</si>
  <si>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</si>
  <si>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</si>
  <si>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</si>
  <si>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</si>
  <si>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</si>
  <si>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</si>
  <si>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</si>
  <si>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</si>
  <si>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</si>
  <si>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</si>
  <si>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</si>
  <si>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</si>
  <si>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</si>
  <si>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</si>
  <si>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</si>
  <si>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</si>
  <si>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</si>
  <si>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</si>
  <si>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</si>
  <si>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</si>
  <si>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</si>
  <si>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</si>
  <si>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</si>
  <si>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</si>
  <si>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</si>
  <si>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</si>
  <si>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</si>
  <si>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</si>
  <si>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</si>
  <si>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</si>
  <si>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</si>
  <si>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</si>
  <si>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</si>
  <si>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</si>
  <si>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</si>
  <si>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</si>
  <si>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</si>
  <si>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</si>
  <si>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</si>
  <si>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</si>
  <si>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</si>
  <si>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</si>
  <si>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</si>
  <si>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</si>
  <si>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</si>
  <si>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</si>
  <si>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</si>
  <si>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</si>
  <si>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</si>
  <si>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</si>
  <si>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</si>
  <si>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</si>
  <si>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</si>
  <si>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</si>
  <si>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</si>
  <si>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</si>
  <si>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</si>
  <si>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</si>
  <si>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</si>
  <si>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</si>
  <si>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</si>
  <si>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</si>
  <si>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</si>
  <si>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</si>
  <si>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</si>
  <si>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</si>
  <si>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</si>
  <si>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</si>
  <si>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</si>
  <si>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</si>
  <si>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</si>
  <si>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</si>
  <si>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</si>
  <si>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</si>
  <si>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</si>
  <si>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</si>
  <si>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</si>
  <si>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</si>
  <si>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</si>
  <si>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</si>
  <si>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</si>
  <si>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</si>
  <si>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</si>
  <si>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</si>
  <si>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</si>
  <si>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</si>
  <si>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</si>
  <si>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</si>
  <si>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</si>
  <si>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</si>
  <si>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</si>
  <si>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</si>
  <si>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</si>
  <si>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</si>
  <si>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</si>
  <si>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</si>
  <si>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</si>
  <si>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</si>
  <si>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</si>
  <si>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</si>
  <si>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</si>
  <si>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</si>
  <si>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</si>
  <si>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</si>
  <si>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</si>
  <si>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</si>
  <si>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</si>
  <si>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</si>
  <si>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</si>
  <si>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</si>
  <si>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</si>
  <si>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</si>
  <si>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</si>
  <si>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</si>
  <si>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</si>
  <si>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</si>
  <si>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</si>
  <si>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</si>
  <si>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</si>
  <si>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</si>
  <si>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</si>
  <si>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</si>
  <si>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</si>
  <si>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</si>
  <si>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</si>
  <si>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</si>
  <si>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</si>
  <si>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</si>
  <si>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</si>
  <si>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</si>
  <si>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</si>
  <si>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</si>
  <si>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</si>
  <si>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</si>
  <si>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</si>
  <si>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</si>
  <si>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</si>
  <si>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</si>
  <si>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</si>
  <si>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</si>
  <si>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</si>
  <si>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</si>
  <si>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</si>
  <si>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</si>
  <si>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</si>
  <si>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</si>
  <si>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</si>
  <si>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</si>
  <si>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</si>
  <si>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</si>
  <si>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</si>
  <si>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</si>
  <si>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</si>
  <si>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</si>
  <si>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</si>
  <si>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</si>
  <si>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</si>
  <si>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</si>
  <si>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</si>
  <si>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</si>
  <si>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</si>
  <si>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</si>
  <si>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</si>
  <si>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</si>
  <si>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</si>
  <si>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</si>
  <si>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</si>
  <si>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</si>
  <si>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</si>
  <si>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</si>
  <si>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</si>
  <si>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</si>
  <si>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</si>
  <si>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</si>
  <si>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</si>
  <si>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</si>
  <si>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</si>
  <si>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</si>
  <si>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</si>
  <si>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</si>
  <si>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</si>
  <si>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</si>
  <si>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</si>
  <si>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</si>
  <si>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</si>
  <si>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</si>
  <si>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</si>
  <si>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</si>
  <si>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</si>
  <si>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</si>
  <si>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</si>
  <si>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</si>
  <si>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</si>
  <si>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</si>
  <si>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</si>
  <si>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</si>
  <si>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</si>
  <si>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</si>
  <si>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</si>
  <si>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</si>
  <si>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</si>
  <si>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</si>
  <si>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</si>
  <si>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</si>
  <si>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</si>
  <si>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</si>
  <si>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</si>
  <si>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</si>
  <si>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</si>
  <si>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</si>
  <si>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</si>
  <si>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</si>
  <si>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</si>
  <si>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</si>
  <si>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</si>
  <si>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</si>
  <si>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</si>
  <si>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</si>
  <si>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</si>
  <si>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</si>
  <si>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</si>
  <si>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</si>
  <si>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</si>
  <si>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</si>
  <si>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</si>
  <si>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</si>
  <si>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</si>
  <si>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</si>
  <si>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</si>
  <si>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</si>
  <si>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</si>
  <si>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</si>
  <si>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</si>
  <si>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</si>
  <si>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</si>
  <si>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</si>
  <si>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</si>
  <si>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</si>
  <si>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</si>
  <si>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</si>
  <si>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</si>
  <si>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</si>
  <si>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</si>
  <si>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</si>
  <si>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</si>
  <si>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</si>
  <si>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</si>
  <si>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</si>
  <si>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</si>
  <si>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</si>
  <si>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</si>
  <si>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</si>
  <si>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</si>
  <si>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</si>
  <si>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</si>
  <si>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</si>
  <si>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</si>
  <si>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</si>
  <si>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</si>
  <si>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</si>
  <si>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</si>
  <si>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</si>
  <si>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</si>
  <si>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</si>
  <si>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</si>
  <si>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</si>
  <si>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</si>
  <si>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</si>
  <si>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</si>
  <si>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</si>
  <si>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</si>
  <si>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</si>
  <si>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</si>
  <si>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</si>
  <si>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</si>
  <si>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</si>
  <si>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</si>
  <si>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</si>
  <si>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</si>
  <si>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</si>
  <si>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</si>
  <si>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</si>
  <si>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</si>
  <si>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</si>
  <si>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</si>
  <si>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</si>
  <si>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</si>
  <si>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</si>
  <si>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</si>
  <si>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</si>
  <si>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</si>
  <si>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</si>
  <si>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</si>
  <si>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</si>
  <si>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</si>
  <si>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</si>
  <si>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</si>
  <si>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</si>
  <si>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</si>
  <si>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</si>
  <si>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</si>
  <si>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</si>
  <si>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</si>
  <si>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</si>
  <si>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</si>
  <si>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</si>
  <si>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</si>
  <si>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</si>
  <si>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</si>
  <si>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</si>
  <si>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</si>
  <si>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</si>
  <si>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</si>
  <si>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</si>
  <si>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</si>
  <si>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</si>
  <si>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</si>
  <si>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</si>
  <si>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</si>
  <si>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</si>
  <si>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</si>
  <si>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</si>
  <si>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</si>
  <si>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</si>
  <si>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</si>
  <si>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</si>
  <si>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</si>
  <si>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</si>
  <si>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</si>
  <si>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</si>
  <si>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</si>
  <si>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</si>
  <si>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</si>
  <si>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</si>
  <si>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</si>
  <si>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</si>
  <si>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</si>
  <si>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</si>
  <si>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</si>
  <si>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</si>
  <si>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</si>
  <si>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</si>
  <si>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</si>
  <si>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</si>
  <si>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</si>
  <si>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</si>
  <si>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</si>
  <si>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</si>
  <si>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</si>
  <si>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</si>
  <si>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</si>
  <si>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</si>
  <si>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</si>
  <si>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</si>
  <si>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</si>
  <si>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</si>
  <si>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</si>
  <si>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</si>
  <si>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</si>
  <si>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</si>
  <si>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</si>
  <si>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</si>
  <si>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</si>
  <si>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</si>
  <si>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</si>
  <si>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</si>
  <si>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</si>
  <si>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</si>
  <si>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</si>
  <si>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</si>
  <si>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</si>
  <si>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</si>
  <si>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</si>
  <si>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</si>
  <si>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</si>
  <si>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</si>
  <si>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</si>
  <si>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</si>
  <si>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</si>
  <si>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</si>
  <si>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</si>
  <si>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</si>
  <si>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</si>
  <si>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</si>
  <si>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</si>
  <si>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</si>
  <si>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</si>
  <si>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</si>
  <si>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</si>
  <si>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</si>
  <si>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</si>
  <si>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</si>
  <si>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</si>
  <si>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</si>
  <si>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</si>
  <si>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</si>
  <si>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</si>
  <si>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</si>
  <si>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</si>
  <si>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</si>
  <si>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</si>
  <si>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</si>
  <si>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</si>
  <si>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</si>
  <si>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</si>
  <si>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</si>
  <si>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</si>
  <si>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</si>
  <si>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</si>
  <si>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</si>
  <si>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</si>
  <si>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</si>
  <si>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</si>
  <si>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</si>
  <si>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</si>
  <si>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</si>
  <si>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</si>
  <si>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</si>
  <si>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</si>
  <si>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</si>
  <si>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</si>
  <si>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</si>
  <si>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</si>
  <si>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</si>
  <si>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</si>
  <si>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</si>
  <si>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</si>
  <si>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</si>
  <si>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</si>
  <si>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</si>
  <si>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</si>
  <si>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</si>
  <si>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</si>
  <si>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</si>
  <si>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</si>
  <si>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</si>
  <si>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</si>
  <si>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</si>
  <si>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</si>
  <si>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</si>
  <si>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</si>
  <si>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</si>
  <si>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</si>
  <si>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</si>
  <si>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</si>
  <si>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</si>
  <si>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</si>
  <si>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</si>
  <si>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</si>
  <si>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</si>
  <si>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</si>
  <si>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</si>
  <si>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</si>
  <si>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</si>
  <si>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</si>
  <si>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</si>
  <si>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</si>
  <si>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</si>
  <si>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</si>
  <si>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</si>
  <si>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</si>
  <si>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</si>
  <si>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</si>
  <si>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</si>
  <si>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</si>
  <si>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</si>
  <si>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</si>
  <si>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</si>
  <si>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</si>
  <si>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</si>
  <si>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</si>
  <si>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</si>
  <si>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</si>
  <si>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</si>
  <si>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</si>
  <si>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</si>
  <si>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</si>
  <si>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</si>
  <si>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</si>
  <si>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</si>
  <si>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</si>
  <si>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</si>
  <si>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</si>
  <si>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</si>
  <si>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</si>
  <si>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</si>
  <si>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</si>
  <si>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</si>
  <si>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</si>
  <si>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</si>
  <si>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</si>
  <si>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</si>
  <si>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</si>
  <si>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</si>
  <si>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</si>
  <si>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</si>
  <si>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</si>
  <si>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</si>
  <si>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</si>
  <si>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</si>
  <si>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</si>
  <si>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</si>
  <si>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</si>
  <si>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</si>
  <si>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</si>
  <si>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</si>
  <si>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</si>
  <si>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</si>
  <si>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</si>
  <si>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</si>
  <si>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</si>
  <si>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</si>
  <si>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</si>
  <si>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</si>
  <si>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</si>
  <si>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</si>
  <si>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</si>
  <si>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</si>
  <si>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</si>
  <si>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</si>
  <si>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</si>
  <si>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</si>
  <si>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</si>
  <si>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</si>
  <si>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</si>
  <si>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</si>
  <si>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</si>
  <si>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</si>
  <si>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</si>
  <si>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</si>
  <si>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</si>
  <si>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</si>
  <si>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</si>
  <si>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</si>
  <si>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</si>
  <si>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</si>
  <si>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</si>
  <si>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</si>
  <si>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</si>
  <si>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</si>
  <si>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</si>
  <si>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</si>
  <si>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</si>
  <si>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</si>
  <si>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</si>
  <si>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</si>
  <si>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</si>
  <si>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</si>
  <si>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</si>
  <si>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</si>
  <si>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</si>
  <si>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</si>
  <si>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</si>
  <si>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</si>
  <si>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</si>
  <si>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</si>
  <si>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</si>
  <si>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</si>
  <si>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</si>
  <si>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</si>
  <si>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</si>
  <si>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</si>
  <si>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</si>
  <si>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</si>
  <si>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</si>
  <si>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</si>
  <si>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</si>
  <si>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</si>
  <si>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</si>
  <si>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</si>
  <si>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</si>
  <si>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</si>
  <si>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</si>
  <si>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</si>
  <si>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</si>
  <si>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</si>
  <si>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</si>
  <si>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</si>
  <si>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</si>
  <si>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</si>
  <si>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</si>
  <si>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</si>
  <si>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</si>
  <si>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</si>
  <si>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</si>
  <si>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</si>
  <si>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</si>
  <si>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</si>
  <si>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</si>
  <si>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</si>
  <si>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</si>
  <si>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</si>
  <si>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</si>
  <si>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</si>
  <si>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</si>
  <si>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</si>
  <si>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</si>
  <si>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</si>
  <si>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</si>
  <si>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</si>
  <si>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</si>
  <si>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</si>
  <si>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</si>
  <si>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</si>
  <si>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</si>
  <si>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</si>
  <si>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</si>
  <si>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</si>
  <si>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</si>
  <si>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</si>
  <si>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</si>
  <si>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</si>
  <si>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</si>
  <si>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</si>
  <si>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</si>
  <si>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</si>
  <si>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</si>
  <si>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</si>
  <si>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</si>
  <si>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</si>
  <si>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</si>
  <si>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</si>
  <si>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</si>
  <si>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</si>
  <si>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</si>
  <si>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</si>
  <si>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</si>
  <si>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</si>
  <si>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</si>
  <si>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</si>
  <si>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</si>
  <si>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</si>
  <si>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</si>
  <si>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</si>
  <si>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</si>
  <si>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</si>
  <si>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</si>
  <si>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</si>
  <si>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</si>
  <si>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</si>
  <si>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</si>
  <si>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</si>
  <si>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</si>
  <si>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</si>
  <si>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</si>
  <si>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</si>
  <si>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</si>
  <si>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</si>
  <si>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</si>
  <si>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</si>
  <si>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</si>
  <si>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</si>
  <si>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</si>
  <si>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</si>
  <si>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</si>
  <si>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</si>
  <si>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</si>
  <si>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</si>
  <si>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</si>
  <si>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</si>
  <si>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</si>
  <si>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</si>
  <si>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</si>
  <si>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</si>
  <si>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</si>
  <si>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</si>
  <si>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</si>
  <si>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</si>
  <si>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</si>
  <si>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</si>
  <si>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</si>
  <si>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</si>
  <si>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</si>
  <si>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</si>
  <si>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</si>
  <si>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</si>
  <si>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</si>
  <si>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</si>
  <si>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</si>
  <si>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</si>
  <si>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</si>
  <si>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</si>
  <si>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</si>
  <si>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</si>
  <si>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</si>
  <si>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</si>
  <si>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</si>
  <si>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</si>
  <si>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</si>
  <si>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</si>
  <si>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</si>
  <si>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</si>
  <si>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</si>
  <si>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</si>
  <si>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</si>
  <si>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</si>
  <si>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</si>
  <si>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</si>
  <si>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</si>
  <si>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</si>
  <si>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</si>
  <si>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</si>
  <si>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</si>
  <si>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</si>
  <si>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</si>
  <si>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</si>
  <si>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</si>
  <si>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</si>
  <si>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</si>
  <si>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</si>
  <si>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</si>
  <si>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</si>
  <si>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</si>
  <si>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NO PCM</t>
  </si>
  <si>
    <t>Site has access issue and owner not available, he will come after maghrib</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</si>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</sst>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5" totalsRowShown="0" headerRowDxfId="48" dataDxfId="47" headerRowBorderDxfId="45" tableBorderDxfId="46" totalsRowBorderDxfId="44">
  <autoFilter ref="A1:L3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322.80680648147973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45985.755232407406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45985.755232407406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45985.755232407406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45985.755232407406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45985.755232407406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45985.755232407406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45985.755232407406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45985.755232407406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45985.755232407406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45985.755232407406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45985.755232407406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45985.755232407406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45985.755232407406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45985.755232407406</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45985.755232407406</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F531B1E3-E760-438F-8492-D15AF70AF9B4}"/>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160.75539479166764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1.3678137731476454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45985.755232754629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45985.755232754629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45985.755232754629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45985.755232754629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45985.755232754629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45985.755232754629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45985.755232754629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45985.755232754629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45985.755232754629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45985.755232754629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45985.755232754629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45985.755232754629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45985.755232754629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45985.755232754629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45985.755232754629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45985.755232754629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45985.755232754629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45985.755232754629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45985.755232754629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45985.755232754629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45985.755232754629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45985.755232754629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45985.755232754629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45985.755232754629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45985.755232754629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45985.755232754629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45985.755232754629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45985.755232754629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45985.755232754629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45985.755232754629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45985.755232754629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45985.755232754629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45985.755232754629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45985.755232754629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45985.755232754629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45985.755232754629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45985.755232754629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45985.755232754629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45985.755232754629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45985.755232754629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45985.755232754629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45985.755232754629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45985.755232754629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45985.755232754629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45985.755232754629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45985.755232754629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45985.755232754629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45985.755232754629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45985.755232754629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45985.755232754629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45985.755232754629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45985.755232754629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45985.755232754629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45985.755232754629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45985.755232754629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45985.755232754629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45985.755232754629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45985.755232754629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45985.755232754629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45985.755232754629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45985.755232754629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45985.755232754629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45985.755232754629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45985.755232754629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45985.755232754629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45985.755232754629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45985.755232754629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45985.755232754629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45985.755232754629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45985.755232754629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45985.755232754629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45985.755232754629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45985.755232754629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45985.755232754629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45985.755232754629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45985.755232754629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45985.755232754629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45985.755232754629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45985.755232754629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45985.755232754629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45985.755232754629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45985.755232754629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45985.755232754629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45985.755232754629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45985.755232754629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45985.755232754629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45985.755232754629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45985.755232754629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45985.755232754629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45985.755232754629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45985.755232754629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45985.755232754629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45985.755232754629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45985.755232754629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45985.755232754629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45985.755232754629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45985.755232754629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45985.755232754629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45985.755232754629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45985.755232754629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45985.755232754629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45985.755232754629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45985.755232754629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45985.755232754629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45985.755232754629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45985.755232754629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45985.755232754629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45985.755232754629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45985.755232754629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45985.755232754629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45985.755232754629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45985.755232754629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45985.755232754629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45985.755232754629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45985.755232754629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45985.755232754629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45985.755232754629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45985.755232754629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45985.755232754629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45985.755232754629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45985.755232754629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45985.755232754629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45985.755232754629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45985.755232754629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45985.755232754629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45985.755232754629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45985.755232754629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45985.755232754629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45985.755232754629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45985.755232754629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45985.755232754629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45985.755232754629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39107</v>
      </c>
      <c r="B2" s="61" t="str">
        <f>IFERROR(VLOOKUP(D2,DB!A:K,11,0),"")</f>
        <v>R3</v>
      </c>
      <c r="C2" s="18">
        <v>1</v>
      </c>
      <c r="D2" s="61" t="s">
        <v>28031</v>
      </c>
      <c r="E2" s="18" t="s">
        <v>39100</v>
      </c>
      <c r="F2" s="20">
        <v>45985.713067129633</v>
      </c>
      <c r="G2" s="21">
        <f t="shared" ref="G2:G50" ca="1" si="0">IFERROR(NOW()-F2,"-")</f>
        <v>4.2165624996414408E-2</v>
      </c>
      <c r="H2" s="22">
        <v>45985.707476851851</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45985.755232754629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45985.755232754629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45985.755232754629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45985.755232754629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45985.755232754629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45985.755232754629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45985.755232754629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45985.755232754629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45985.755232754629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45985.755232754629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45985.755232754629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45985.755232754629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45985.755232754629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45985.755232754629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45985.755232754629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45985.755232754629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45985.755232754629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45985.755232754629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45985.755232754629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45985.755232754629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45985.755232754629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45985.755232754629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45985.755232754629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45985.755232754629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45985.755232754629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45985.755232754629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45985.755232754629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45985.755232754629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45985.755232754629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45985.755232754629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45985.755232754629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45985.755232754629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45985.755232754629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45985.755232754629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45985.755232754629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45985.755232754629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45985.755232754629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45985.755232754629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45985.755232754629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45985.755232754629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45985.755232754629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45985.755232754629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45985.755232754629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45985.755232754629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45985.755232754629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45985.755232754629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45985.755232754629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45985.755232754629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45985.755232754629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45985.755232754629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45985.755232754629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45985.755232754629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45985.755232754629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45985.755232754629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45985.755232754629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45985.755232754629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45985.755232754629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45985.755232754629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45985.755232754629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45985.755232754629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45985.755232754629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45985.755232754629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45985.755232754629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45985.755232754629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45985.755232754629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45985.755232754629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45985.755232754629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45985.755232754629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45985.755232754629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45985.755232754629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45985.755232754629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45985.755232754629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45985.755232754629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45985.755232754629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45985.755232754629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45985.755232754629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45985.755232754629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45985.755232754629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45985.755232754629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45985.755232754629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45985.755232754629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45985.755232754629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45985.755232754629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45985.755232754629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45985.755232754629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45985.755232754629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45985.755232754629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45985.755232754629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45985.755232754629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45985.755232754629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45985.755232754629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45985.755232754629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45985.755232754629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45985.755232754629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45985.755232754629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45985.755232754629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45985.755232754629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45985.755232754629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45985.755232754629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45985.755232754629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45985.755232754629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45985.755232754629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45985.755232754629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45985.755232754629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45985.755232754629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45985.755232754629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45985.755232754629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45985.755232754629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45985.755232754629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45985.755232754629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45985.755232754629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45985.755232754629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45985.755232754629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45985.755232754629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45985.755232754629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45985.755232754629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45985.755232754629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45985.755232754629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45985.755232754629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45985.755232754629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45985.755232754629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45985.755232754629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45985.755232754629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45985.755232754629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45985.755232754629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45985.755232754629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45985.755232754629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45985.755232754629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45985.755232754629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45985.755232754629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45985.755232754629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45985.755232754629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45985.755232754629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45985.755232754629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45985.755232754629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45985.755232754629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45985.755232754629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45985.755232754629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45985.755232754629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45985.755232754629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45985.755232754629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45985.755232754629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45985.755232754629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45985.755232754629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45985.755232754629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45985.755232754629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45985.755232754629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45985.755232754629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45985.755232754629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45985.755232754629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45985.755232754629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45985.755232754629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45985.755232754629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45985.755232754629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45985.755232754629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45985.755232754629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45985.755232754629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45985.755232754629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45985.755232754629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45985.755232754629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45985.755232754629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45985.755232754629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45985.755232754629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45985.755232754629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45985.755232754629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45985.755232754629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45985.755232754629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45985.755232754629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45985.755232754629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45985.755232754629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45985.755232754629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45985.755232754629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45985.755232754629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45985.755232754629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45985.755232754629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45985.755232754629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45985.755232754629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45985.755232754629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45985.755232754629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45985.755232754629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45985.755232754629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45985.755232754629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45985.755232754629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45985.755232754629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45985.755232754629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45985.755232754629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45985.755232754629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45985.755232754629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45985.755232754629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45985.755232754629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45985.755232754629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45985.755232754629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45985.755232754629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45985.755232754629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45985.755232754629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45985.755232754629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45985.755232754629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45985.755232754629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45985.755232754629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45985.755232754629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45985.755232754629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45985.755232754629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45985.755232754629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45985.755232754629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45985.755232754629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45985.755232754629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45985.755232754629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45985.755232754629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45985.755232754629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45985.755232754629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45985.755232754629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45985.755232754629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45985.755232754629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45985.755232754629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45985.755232754629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45985.755232754629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45985.755232754629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45985.755232754629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45985.755232754629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45985.755232754629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45985.755232754629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45985.755232754629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45985.755232754629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45985.755232754629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45985.755232754629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45985.755232754629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45985.755232754629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45985.755232754629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45985.755232754629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45985.755232754629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45985.755232754629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45985.755232754629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45985.755232754629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45985.755232754629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45985.755232754629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45985.755232754629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45985.755232754629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45985.755232754629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45985.755232754629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45985.755232754629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45985.755232754629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45985.755232754629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45985.755232754629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45985.755232754629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45985.755232754629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45985.755232754629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45985.755232754629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45985.755232754629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45985.755232754629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45985.755232754629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45985.755232754629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45985.755232754629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45985.755232754629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45985.755232754629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45985.755232754629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45985.755232754629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45985.755232754629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45985.755232754629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45985.755232754629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45985.755232754629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45985.755232754629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45985.755232754629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45985.755232754629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45985.755232754629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45985.755232754629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45985.755232754629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45985.755232754629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45985.755232754629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45985.755232754629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45985.755232754629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45985.755232754629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45985.755232754629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45985.755232754629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45985.755232754629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45985.755232754629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45985.755232754629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45985.755232754629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45985.755232754629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45985.755232754629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45985.755232754629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45985.755232754629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45985.755232754629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45985.755232754629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45985.755232754629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45985.755232754629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45985.755232754629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45985.755232754629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45985.755232754629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45985.755232754629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45985.755232754629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45985.755232754629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45985.755232754629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45985.755232754629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45985.755232754629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45985.755232754629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45985.755232754629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45985.755232754629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45985.755232754629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45985.755232754629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45985.755232754629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45985.755232754629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45985.755232754629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45985.755232754629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45985.755232754629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45985.755232754629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45985.755232754629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45985.755232754629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45985.755232754629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45985.755232754629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45985.755232754629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45985.755232754629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45985.755232754629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45985.755232754629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45985.755232754629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45985.755232754629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45985.755232754629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45985.755232754629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45985.755232754629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45985.755232754629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45985.755232754629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45985.755232754629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45985.755232754629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45985.755232754629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45985.755232754629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45985.755232754629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45985.755232754629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45985.755232754629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45985.755232754629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45985.755232754629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45985.755232754629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45985.755232754629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45985.755232754629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45985.755232754629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45985.755232754629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45985.755232754629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45985.755232754629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45985.755232754629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45985.755232754629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45985.755232754629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45985.755232754629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45985.755232754629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45985.755232754629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45985.755232754629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45985.755232754629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45985.755232754629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45985.755232754629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45985.755232754629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45985.755232754629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45985.755232754629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45985.755232754629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45985.755232754629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45985.755232754629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45985.755232754629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45985.755232754629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45985.755232754629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45985.755232754629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45985.755232754629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45985.755232754629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45985.755232754629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45985.755232754629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45985.755232754629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45985.755232754629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45985.755232754629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45985.755232754629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45985.755232754629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45985.755232754629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45985.755232754629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45985.755232754629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45985.755232754629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45985.755232754629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45985.755232754629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45985.755232754629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45985.755232754629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45985.755232754629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45985.755232754629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45985.755232754629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45985.755232754629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45985.755232754629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45985.755232754629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45985.755232754629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45985.755232754629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45985.755232754629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45985.755232754629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45985.755232754629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45985.755232754629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45985.755232754629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45985.755232754629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45985.755232754629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45985.755232754629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45985.755232754629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45985.755232754629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45985.755232754629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45985.755232754629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45985.755232754629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45985.755232754629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45985.755232754629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45985.755232754629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45985.755232754629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45985.755232754629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45985.755232754629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45985.755232754629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45985.755232754629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45985.755232754629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45985.755232754629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45985.755232754629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45985.755232754629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45985.755232754629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45985.755232754629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45985.755232754629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45985.755232754629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45985.755232754629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45985.755232754629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45985.755232754629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45985.755232754629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45985.755232754629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45985.755232754629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45985.755232754629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45985.755232754629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45985.755232754629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45985.755232754629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45985.755232754629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45985.755232754629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45985.755232754629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45985.755232754629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45985.755232754629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45985.755232754629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45985.755232754629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45985.755232754629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45985.755232754629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45985.755232754629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45985.755232754629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45985.755232754629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45985.755232754629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45985.755232754629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45985.755232754629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45985.755232754629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45985.755232754629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45985.755232754629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45985.755232754629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45985.755232754629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45985.755232754629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45985.755232754629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45985.755232754629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45985.755232754629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45985.755232754629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45985.755232754629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45985.755232754629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45985.755232754629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45985.755232754629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45985.755232754629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45985.755232754629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45985.755232754629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45985.755232754629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45985.755232754629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45985.755232754629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45985.755232754629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45985.755232754629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45985.755232754629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45985.755232754629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45985.755232754629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45985.755232754629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45985.755232754629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45985.755232754629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45985.755232754629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45985.755232754629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45985.755232754629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45985.755232754629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45985.755232754629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45985.755232754629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45985.755232754629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45985.755232754629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45985.755232754629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45985.755232754629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45985.755232754629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45985.755232754629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45985.755232754629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45985.755232754629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45985.755232754629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45985.755232754629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45985.755232754629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45985.755232754629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45985.755232754629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45985.755232754629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45985.755232754629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45985.755232754629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45985.755232754629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45985.755232754629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45985.755232754629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45985.755232754629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45985.755232754629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45985.755232754629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45985.755232754629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45985.755232754629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45985.755232754629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45985.755232754629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45985.755232754629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45985.755232754629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45985.755232754629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45985.755232754629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45985.755232754629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45985.755232754629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45985.755232754629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45985.755232754629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45985.755232754629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45985.755232754629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45985.755232754629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45985.755232754629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45985.755232754629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45985.755232754629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45985.755232754629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45985.755232754629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45985.755232754629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45985.755232754629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45985.755232754629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45985.755232754629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45985.755232754629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45985.755232754629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45985.755232754629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45985.755232754629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45985.755232754629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45985.755232754629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45985.755232754629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45985.755232754629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45985.755232754629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45985.755232754629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45985.755232754629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45985.755232754629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45985.755232754629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45985.755232754629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45985.755232754629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45985.755232754629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45985.755232754629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45985.755232754629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45985.755232754629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45985.755232754629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45985.755232754629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45985.755232754629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45985.755232754629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45985.755232754629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45985.755232754629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45985.755232754629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45985.755232754629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45985.755232754629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45985.755232754629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45985.755232754629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45985.755232754629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45985.755232754629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45985.755232754629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45985.755232754629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45985.755232754629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45985.755232754629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45985.755232754629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45985.755232754629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45985.755232754629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45985.755232754629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45985.755232754629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45985.755232754629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45985.755232754629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45985.755232754629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45985.755232754629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45985.755232754629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45985.755232754629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45985.755232754629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45985.755232754629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45985.755232754629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45985.755232754629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45985.755232754629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45985.755232754629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45985.755232754629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45985.755232754629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45985.755232754629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45985.755232754629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45985.755232754629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45985.755232754629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45985.755232754629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45985.755232754629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45985.755232754629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45985.755232754629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45985.755232754629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45985.755232754629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45985.755232754629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45985.755232754629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45985.755232754629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45985.755232754629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45985.755232754629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45985.755232754629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45985.755232754629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45985.755232754629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45985.755232754629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45985.755232754629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45985.755232754629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45985.755232754629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45985.755232754629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45985.755232754629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45985.755232754629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45985.755232754629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45985.755232754629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45985.755232754629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45985.755232754629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45985.755232754629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45985.755232754629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45985.755232754629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45985.755232754629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45985.755232754629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45985.755232754629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45985.755232754629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45985.755232754629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45985.755232754629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45985.755232754629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45985.755232754629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45985.755232754629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45985.755232754629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45985.755232754629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45985.755232754629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45985.755232754629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45985.755232754629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45985.755232754629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45985.755232754629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45985.755232754629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45985.755232754629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45985.755232754629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45985.755232754629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45985.755232754629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45985.755232754629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45985.755232754629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45985.755232754629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45985.755232754629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45985.755232754629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45985.755232754629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45985.755232754629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45985.755232754629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45985.755232754629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45985.755232754629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45985.755232754629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45985.755232754629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45985.755232754629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45985.755232754629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45985.755232754629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45985.755232754629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45985.755232754629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45985.755232754629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45985.755232754629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45985.755232754629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45985.755232754629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45985.755232754629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45985.755232754629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45985.755232754629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45985.755232754629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45985.755232754629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45985.755232754629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45985.755232754629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45985.755232754629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45985.755232754629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45985.755232754629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45985.755232754629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45985.755232754629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45985.755232754629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45985.755232754629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45985.755232754629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45985.755232754629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45985.755232754629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45985.755232754629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45985.755232754629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45985.755232754629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45985.755232754629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45985.755232754629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45985.755232754629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45985.755232754629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45985.755232754629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45985.755232754629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45985.755232754629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45985.755232754629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45985.755232754629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45985.755232754629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45985.755232754629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45985.755232754629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45985.755232754629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45985.755232754629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45985.755232754629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45985.755232754629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45985.755232754629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45985.755232754629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45985.755232754629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45985.755232754629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45985.755232754629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45985.755232754629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45985.755232754629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45985.755232754629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45985.755232754629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45985.755232754629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45985.755232754629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45985.755232754629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45985.755232754629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45985.755232754629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45985.755232754629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45985.755232754629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45985.755232754629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45985.755232754629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45985.755232754629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45985.755232754629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45985.755232754629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45985.755232754629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45985.755232754629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45985.755232754629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45985.755232754629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45985.755232754629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45985.755232754629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45985.755232754629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45985.755232754629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45985.755232754629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45985.755232754629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45985.755232754629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45985.755232754629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45985.755232754629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45985.755232754629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45985.755232754629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45985.755232754629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45985.755232754629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45985.755232754629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45985.755232754629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45985.755232754629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45985.755232754629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45985.755232754629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45985.755232754629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45985.755232754629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45985.755232754629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45985.755232754629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45985.755232754629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45985.755232754629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45985.755232754629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45985.755232754629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45985.755232754629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45985.755232754629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45985.755232754629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45985.755232754629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45985.755232754629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45985.755232754629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45985.755232754629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45985.755232754629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45985.755232754629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45985.755232754629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45985.755232754629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45985.755232754629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45985.755232754629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45985.755232754629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45985.755232754629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45985.755232754629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45985.755232754629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45985.755232754629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45985.755232754629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45985.755232754629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45985.755232754629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45985.755232754629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45985.755232754629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45985.755232754629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45985.755232754629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45985.755232754629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45985.755232754629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45985.755232754629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45985.755232754629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45985.755232754629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45985.755232754629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45985.755232754629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45985.755232754629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45985.755232754629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45985.755232754629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45985.755232754629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45985.755232754629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45985.755232754629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45985.755232754629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45985.755232754629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45985.755232754629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45985.755232754629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45985.755232754629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45985.755232754629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45985.755232754629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45985.755232754629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45985.755232754629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45985.755232754629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45985.755232754629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45985.755232754629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45985.755232754629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45985.755232754629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45985.755232754629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45985.755232754629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45985.755232754629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45985.755232754629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45985.755232754629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45985.755232754629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45985.755232754629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45985.755232754629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45985.755232754629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45985.755232754629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45985.755232754629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45985.755232754629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45985.755232754629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45985.755232754629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45985.755232754629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45985.755232754629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45985.755232754629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45985.755232754629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45985.755232754629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45985.755232754629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45985.755232754629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45985.755232754629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45985.755232754629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45985.755232754629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45985.755232754629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45985.755232754629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45985.755232754629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45985.755232754629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45985.755232754629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45985.755232754629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45985.755232754629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45985.755232754629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45985.755232754629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45985.755232754629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45985.755232754629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45985.755232754629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45985.755232754629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45985.755232754629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45985.755232754629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45985.755232754629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45985.755232754629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45985.755232754629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45985.755232754629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45985.755232754629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45985.755232754629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45985.755232754629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45985.755232754629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45985.755232754629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45985.755232754629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45985.755232754629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45985.755232754629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45985.755232754629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45985.755232754629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45985.755232754629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45985.755232754629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45985.755232754629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45985.755232754629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45985.755232754629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45985.755232754629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45985.755232754629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45985.755232754629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45985.755232754629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45985.755232754629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45985.755232754629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45985.755232754629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45985.755232754629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45985.755232754629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45985.755232754629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45985.755232754629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45985.755232754629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45985.755232754629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45985.755232754629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45985.755232754629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45985.755232754629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45985.755232754629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45985.755232754629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45985.755232754629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45985.755232754629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45985.755232754629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45985.755232754629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45985.755232754629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45985.755232754629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45985.755232754629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45985.755232754629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45985.755232754629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45985.755232754629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45985.755232754629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45985.755232754629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45985.755232754629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45985.755232754629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45985.755232754629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45985.755232754629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45985.755232754629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45985.755232754629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45985.755232754629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45985.755232754629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45985.755232754629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45985.755232754629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45985.755232754629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45985.755232754629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45985.755232754629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45985.755232754629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45985.755232754629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45985.755232754629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45985.755232754629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45985.755232754629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45985.755232754629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45985.755232754629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45985.755232754629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45985.755232754629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45985.755232754629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45985.755232754629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45985.755232754629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45985.755232754629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45985.755232754629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45985.755232754629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45985.755232754629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45985.755232754629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45985.755232754629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45985.755232754629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45985.755232754629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45985.755232754629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45985.755232754629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45985.755232754629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45985.755232754629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45985.755232754629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45985.755232754629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45985.755232754629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45985.755232754629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45985.755232754629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45985.755232754629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45985.755232754629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45985.755232754629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45985.755232754629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45985.755232754629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45985.755232754629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45985.755232754629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45985.755232754629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45985.755232754629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45985.755232754629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45985.755232754629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45985.755232754629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45985.755232754629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45985.755232754629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45985.755232754629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45985.755232754629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45985.755232754629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45985.755232754629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45985.755232754629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45985.755232754629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45985.755232754629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45985.755232754629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45985.755232754629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45985.755232754629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45985.755232754629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45985.755232754629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45985.755232754629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45985.755232754629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45985.755232754629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45985.755232754629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45985.755232754629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45985.755232754629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45985.755232754629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45985.755232754629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45985.755232754629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45985.755232754629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45985.755232754629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45985.755232754629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45985.755232754629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45985.755232754629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45985.755232754629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45985.755232754629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45985.755232754629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45985.755232754629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45985.755232754629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45985.755232754629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282.27451516203291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37635</v>
      </c>
      <c r="E3" s="94" t="s">
        <v>39021</v>
      </c>
      <c r="F3" s="95"/>
      <c r="G3" s="96">
        <f t="shared" ref="G3:G9" ca="1" si="0">IFERROR(NOW()-F3,"")</f>
        <v>45985.755232407406</v>
      </c>
      <c r="H3" s="95">
        <v>45985.637858796297</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29286</v>
      </c>
      <c r="E4" s="94" t="s">
        <v>39021</v>
      </c>
      <c r="F4" s="95">
        <v>45985.71435185185</v>
      </c>
      <c r="G4" s="96">
        <f t="shared" ca="1" si="0"/>
        <v>4.0880555556213949E-2</v>
      </c>
      <c r="H4" s="95">
        <v>45985.708391203705</v>
      </c>
      <c r="I4" s="113" t="str">
        <f>IFERROR(VLOOKUP(D4,DB!A:F,6,0),"")</f>
        <v>SCECO</v>
      </c>
      <c r="J4" s="113" t="str">
        <f>IFERROR(VLOOKUP(D4,DB!A:G,7,0),"")</f>
        <v>Good</v>
      </c>
      <c r="K4" s="97" t="s">
        <v>39114</v>
      </c>
      <c r="L4" s="91" t="str">
        <f>IFERROR(VLOOKUP(D4,DB!A:I,9,0),"")</f>
        <v>Latis</v>
      </c>
    </row>
    <row r="5" spans="1:16" ht="15" customHeight="1">
      <c r="A5" s="113"/>
      <c r="B5" s="113" t="str">
        <f>IFERROR(VLOOKUP(D5,DB!A:K,11,0),"")</f>
        <v/>
      </c>
      <c r="C5" s="93"/>
      <c r="D5" s="91"/>
      <c r="E5" s="94"/>
      <c r="F5" s="95"/>
      <c r="G5" s="96">
        <f t="shared" ca="1" si="0"/>
        <v>45985.755232407406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45985.755232407406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45985.755232754629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45985.755232754629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45985.755232754629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3" ca="1" si="1">IFERROR(NOW()-F10,"")</f>
        <v>45985.755232754629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45985.755232754629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45985.755232754629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45985.755232754629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45985.755232754629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45985.755232754629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45985.755232754629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45985.755232754629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45985.755232754629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45985.755232754629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45985.755232754629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45985.755232754629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45985.755232754629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45985.755232754629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45985.755232754629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45985.755232754629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45985.755232754629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45985.755232754629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45985.755232754629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45985.755232754629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45985.755232754629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45985.755232754629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45985.755232754629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45985.755232754629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45985.755232754629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45985.755232754629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45985.755232754629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45985.755232754629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45985.755232754629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45985.755232754629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45985.755232754629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45985.755232754629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45985.755232754629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45985.755232754629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45985.755232754629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45985.755232754629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45985.755232754629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45985.755232754629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45985.755232754629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45985.755232754629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45985.755232754629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45985.755232754629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45985.755232754629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45985.755232754629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45985.755232754629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45985.755232754629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45985.755232754629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45985.755232754629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45985.755232754629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45985.755232754629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45985.755232754629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45985.755232754629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45985.755232754629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45985.755232754629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45985.755232754629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45985.755232754629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45985.755232754629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45985.755232754629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45985.755232754629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45985.755232754629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45985.755232754629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45985.755232754629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45985.755232754629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45985.755232754629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2">IFERROR(NOW()-F74,"")</f>
        <v>45985.755232754629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45985.755232754629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45985.755232754629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45985.755232754629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45985.755232754629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45985.755232754629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45985.755232754629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45985.755232754629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45985.755232754629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45985.755232754629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45985.755232754629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45985.755232754629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45985.755232754629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45985.755232754629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45985.755232754629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45985.755232754629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45985.755232754629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45985.755232754629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45985.755232754629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45985.755232754629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45985.755232754629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45985.755232754629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45985.755232754629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45985.755232754629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45985.755232754629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45985.755232754629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45985.755232754629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45985.755232754629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45985.755232754629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45985.755232754629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45985.755232754629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45985.755232754629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45985.755232754629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45985.755232754629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45985.755232754629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45985.755232754629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45985.755232754629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45985.755232754629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45985.755232754629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45985.755232754629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45985.755232754629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45985.755232754629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45985.755232754629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45985.755232754629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45985.755232754629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45985.755232754629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45985.755232754629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45985.755232754629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45985.755232754629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45985.755232754629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45985.755232754629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45985.755232754629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45985.755232754629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45985.755232754629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45985.755232754629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45985.755232754629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45985.755232754629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45985.755232754629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45985.755232754629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45985.755232754629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45985.755232754629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45985.755232754629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45985.755232754629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45985.755232754629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3">IFERROR(NOW()-F138,"")</f>
        <v>45985.755232754629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45985.755232754629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45985.755232754629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45985.755232754629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45985.755232754629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45985.755232754629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45985.755232754629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45985.755232754629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45985.755232754629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45985.755232754629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45985.755232754629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45985.755232754629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45985.755232754629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45985.755232754629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45985.755232754629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45985.755232754629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45985.755232754629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45985.755232754629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45985.755232754629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45985.755232754629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45985.755232754629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45985.755232754629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45985.755232754629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45985.755232754629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45985.755232754629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45985.755232754629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45985.755232754629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45985.755232754629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45985.755232754629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45985.755232754629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45985.755232754629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45985.755232754629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45985.755232754629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45985.755232754629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45985.755232754629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45985.755232754629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45985.755232754629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45985.755232754629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45985.755232754629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45985.755232754629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45985.755232754629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45985.755232754629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45985.755232754629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45985.755232754629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45985.755232754629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45985.755232754629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45985.755232754629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45985.755232754629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45985.755232754629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45985.755232754629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45985.755232754629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45985.755232754629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45985.755232754629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45985.755232754629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45985.755232754629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45985.755232754629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45985.755232754629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45985.755232754629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45985.755232754629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45985.755232754629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45985.755232754629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45985.755232754629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45985.755232754629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45985.755232754629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4">IFERROR(NOW()-F202,"")</f>
        <v>45985.755232754629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45985.755232754629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45985.755232754629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45985.755232754629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45985.755232754629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45985.755232754629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45985.755232754629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45985.755232754629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45985.755232754629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45985.755232754629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45985.755232754629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45985.755232754629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45985.755232754629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45985.755232754629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45985.755232754629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45985.755232754629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45985.755232754629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45985.755232754629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45985.755232754629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45985.755232754629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45985.755232754629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45985.755232754629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45985.755232754629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45985.755232754629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45985.755232754629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45985.755232754629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45985.755232754629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45985.755232754629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45985.755232754629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45985.755232754629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45985.755232754629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45985.755232754629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45985.755232754629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45985.755232754629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45985.755232754629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45985.755232754629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45985.755232754629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45985.755232754629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45985.755232754629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45985.755232754629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45985.755232754629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45985.755232754629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45985.755232754629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45985.755232754629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45985.755232754629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45985.755232754629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45985.755232754629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45985.755232754629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45985.755232754629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45985.755232754629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45985.755232754629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45985.755232754629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45985.755232754629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45985.755232754629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45985.755232754629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45985.755232754629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45985.755232754629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45985.755232754629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45985.755232754629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45985.755232754629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45985.755232754629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45985.755232754629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45985.755232754629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45985.755232754629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5">IFERROR(NOW()-F266,"")</f>
        <v>45985.755232754629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45985.755232754629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45985.755232754629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45985.755232754629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45985.755232754629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45985.755232754629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45985.755232754629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45985.755232754629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45985.755232754629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45985.755232754629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45985.755232754629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45985.755232754629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45985.755232754629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45985.755232754629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45985.755232754629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45985.755232754629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45985.755232754629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45985.755232754629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45985.755232754629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45985.755232754629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45985.755232754629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45985.755232754629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45985.755232754629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45985.755232754629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45985.755232754629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45985.755232754629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45985.755232754629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45985.755232754629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45985.755232754629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45985.755232754629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45985.755232754629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45985.755232754629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45985.755232754629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45985.755232754629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45985.755232754629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45985.755232754629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45985.755232754629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45985.755232754629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45985.755232754629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45985.755232754629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45985.755232754629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45985.755232754629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45985.755232754629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45985.755232754629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45985.755232754629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45985.755232754629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45985.755232754629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45985.755232754629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45985.755232754629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45985.755232754629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45985.755232754629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45985.755232754629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45985.755232754629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45985.755232754629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45985.755232754629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45985.755232754629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45985.755232754629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45985.755232754629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45985.755232754629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45985.755232754629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45985.755232754629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45985.755232754629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45985.755232754629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45985.755232754629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75" ca="1" si="6">IFERROR(NOW()-F330,"")</f>
        <v>45985.755232754629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45985.755232754629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45985.755232754629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45985.755232754629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45985.755232754629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45985.755232754629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45985.755232754629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45985.755232754629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45985.755232754629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45985.755232754629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45985.755232754629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45985.755232754629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45985.755232754629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45985.755232754629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45985.755232754629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45985.755232754629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45985.755232754629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45985.755232754629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45985.755232754629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45985.755232754629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45985.755232754629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45985.755232754629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45985.755232754629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45985.755232754629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45985.755232754629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45985.755232754629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45985.755232754629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45985.755232754629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45985.755232754629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45985.755232754629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45985.755232754629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45985.755232754629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45985.755232754629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45985.755232754629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45985.755232754629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45985.755232754629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45985.755232754629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45985.755232754629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45985.755232754629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45985.755232754629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45985.755232754629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45985.755232754629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45985.755232754629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45985.755232754629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45985.755232754629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45985.755232754629</v>
      </c>
      <c r="H375" s="95"/>
      <c r="I375" s="113" t="str">
        <f>IFERROR(VLOOKUP(D375,DB!A:F,6,0),"")</f>
        <v/>
      </c>
      <c r="J375" s="113" t="str">
        <f>IFERROR(VLOOKUP(D375,DB!A:G,7,0),"")</f>
        <v/>
      </c>
      <c r="K375" s="97"/>
      <c r="L375" s="91" t="str">
        <f>IFERROR(VLOOKUP(D375,DB!A:I,9,0),"")</f>
        <v/>
      </c>
    </row>
  </sheetData>
  <dataValidations count="2">
    <dataValidation allowBlank="1" showInputMessage="1" showErrorMessage="1" sqref="E1" xr:uid="{A4F81451-56CC-4543-9497-104C4E44EE4B}"/>
    <dataValidation type="list" allowBlank="1" showInputMessage="1" showErrorMessage="1" sqref="E2:E3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93.923172569440794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59.566355439812469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37.094121643516701</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4.3819337962922873</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45985.755232407406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45985.755232407406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45985.755232407406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45985.755232407406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45985.755232407406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45985.755232407406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45985.755232407406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45985.755232407406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45985.755232407406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45985.755232407406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45985.755232407406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45985.755232407406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45985.755232407406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45985.755232407406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45985.755232407406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45985.755232407406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45985.755232407406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45985.755232407406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45985.755232407406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45985.755232407406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45985.755232407406</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45985.755232407406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45985.755232407406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45985.755232407406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45985.755232407406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45985.755232407406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45985.755232407406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45985.755232407406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45985.755232407406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45985.755232407406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45985.755232407406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45985.755232407406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45985.755232407406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45985.755232407406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45985.755232407406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45985.755232407406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45985.755232407406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45985.755232407406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45985.755232407406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45985.755232407406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45985.755232407406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45985.755232407406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45985.755232407406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45985.755232407406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45985.755232407406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45985.755232407406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45985.755232407406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45985.755232407406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45985.755232407406</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45985.755232407406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45985.755232407406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45985.755232407406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45985.755232407406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45985.755232407406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45985.755232407406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45985.755232407406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45985.755232407406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45985.755232407406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45985.755232407406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45985.755232407406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45985.755232407406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45985.755232407406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45985.755232407406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45985.755232407406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45985.755232407406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45985.755232407406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45985.755232407406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45985.755232407406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45985.755232407406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45985.755232407406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45985.755232407406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45985.755232407406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45985.755232407406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45985.755232407406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45985.755232407406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45985.755232407406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45985.755232407406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45985.755232407406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45985.755232407406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45985.755232407406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45985.755232407406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45985.755232407406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45985.755232407406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45985.755232407406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45985.755232407406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45985.755232407406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45985.755232407406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45985.755232407406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45985.755232407406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45985.755232407406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45985.755232407406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45985.755232407406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2025-11-24T15:07:46Z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