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11" documentId="13_ncr:1_{F6CB121F-512D-4AA6-A0C1-0FB36C537598}" xr6:coauthVersionLast="47" xr6:coauthVersionMax="47" xr10:uidLastSave="{688630C4-E893-408A-9A04-6BD26CC7351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<sst xmlns="http://schemas.openxmlformats.org/spreadsheetml/2006/main" count="180299" uniqueCount="39131">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</sst>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296.98714895833109</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0.36821377314481651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45959.935574884257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45959.935574884257</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45959.935574884257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45959.935574884257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45959.935574884257</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45959.935574884257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45959.935574884257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45959.935574884257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45959.935574884257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45959.935574884257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45959.935574884257</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45959.935574884257</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45959.935574884257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45959.935574884257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45959.935574884257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45959.935574884257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45959.935574884257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45959.935574884257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45959.935574884257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45959.935574884257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45959.935574884257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45959.935574884257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45959.935574884257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45959.935574884257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45959.935574884257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45959.935574884257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45959.935574884257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45959.935574884257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45959.935574884257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45959.935574884257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45959.935574884257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45959.935574884257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45959.935574884257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45959.935574884257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45959.935574884257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45959.935574884257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45959.935574884257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45959.935574884257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45959.935574884257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45959.935574884257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45959.935574884257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45959.935574884257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45959.935574884257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45959.935574884257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45959.935574884257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45959.935574884257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45959.935574884257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45959.935574884257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45959.935574884257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45959.935574884257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45959.935574884257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45959.935574884257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45959.935574884257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45959.935574884257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45959.935574884257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45959.935574884257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45959.935574884257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45959.935574884257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45959.935574884257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45959.935574884257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45959.935574884257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45959.935574884257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45959.935574884257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45959.935574884257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45959.935574884257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45959.935574884257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45959.935574884257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45959.935574884257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45959.935574884257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45959.935574884257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45959.935574884257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45959.935574884257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45959.935574884257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45959.935574884257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45959.935574884257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45959.935574884257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45959.935574884257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45959.935574884257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45959.935574884257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45959.935574884257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45959.935574884257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45959.935574884257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45959.935574884257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45959.935574884257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45959.935574884257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45959.935574884257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45959.935574884257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45959.935574884257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45959.935574884257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45959.935574884257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45959.935574884257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45959.935574884257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45959.935574884257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45959.935574884257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45959.935574884257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45959.935574884257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45959.935574884257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45959.935574884257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45959.935574884257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45959.935574884257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45959.935574884257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45959.935574884257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45959.935574884257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45959.935574884257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45959.935574884257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45959.935574884257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45959.935574884257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45959.935574884257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45959.935574884257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45959.935574884257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45959.935574884257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45959.935574884257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45959.935574884257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45959.935574884257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45959.935574884257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45959.935574884257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45959.935574884257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45959.935574884257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45959.935574884257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45959.935574884257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45959.935574884257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45959.935574884257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45959.935574884257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45959.935574884257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45959.935574884257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45959.935574884257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45959.935574884257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45959.935574884257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45959.935574884257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45959.935574884257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45959.935574884257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45959.935574884257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45959.935574884257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45959.935574884257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45959.935574884257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45959.935574884257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45959.935574884257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45959.935574884257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45959.935574884257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45959.935574884257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45959.935574884257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45959.935574884257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45959.935574884257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45959.935574884257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134.93573692129576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1.1934915509264101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45959.935574884257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45959.935574884257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45959.935574884257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45959.935574884257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45959.935574884257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45959.935574884257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45959.935574884257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45959.935574884257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45959.935574884257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45959.935574884257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45959.935574884257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45959.935574884257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45959.935574884257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45959.935574884257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45959.935574884257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45959.935574884257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45959.935574884257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45959.935574884257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45959.935574884257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45959.935574884257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45959.935574884257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45959.935574884257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45959.935574884257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45959.935574884257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45959.935574884257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45959.935574884257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45959.935574884257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45959.935574884257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45959.935574884257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45959.935574884257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45959.935574884257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45959.935574884257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45959.935574884257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45959.935574884257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45959.935574884257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45959.935574884257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45959.935574884257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45959.935574884257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45959.935574884257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45959.935574884257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45959.935574884257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45959.935574884257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45959.935574884257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45959.935574884257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45959.935574884257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45959.935574884257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45959.935574884257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45959.935574884257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45959.935574884257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45959.935574884257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45959.935574884257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45959.935574884257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45959.935574884257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45959.935574884257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45959.935574884257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45959.935574884257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45959.935574884257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45959.935574884257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45959.935574884257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45959.935574884257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45959.935574884257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45959.935574884257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45959.935574884257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45959.935574884257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45959.935574884257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45959.935574884257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45959.935574884257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45959.935574884257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45959.935574884257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45959.935574884257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45959.935574884257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45959.935574884257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45959.935574884257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45959.935574884257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45959.935574884257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45959.935574884257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45959.935574884257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45959.935574884257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45959.935574884257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45959.935574884257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45959.935574884257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45959.935574884257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45959.935574884257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45959.935574884257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45959.935574884257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45959.935574884257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45959.935574884257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45959.935574884257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45959.935574884257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45959.935574884257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45959.935574884257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45959.935574884257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45959.935574884257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45959.935574884257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45959.935574884257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45959.935574884257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45959.935574884257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45959.935574884257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45959.935574884257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45959.935574884257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45959.935574884257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45959.935574884257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45959.935574884257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45959.935574884257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45959.935574884257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45959.935574884257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45959.935574884257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45959.935574884257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45959.935574884257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45959.935574884257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45959.935574884257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45959.935574884257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45959.935574884257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45959.935574884257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45959.935574884257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45959.935574884257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45959.935574884257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45959.935574884257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45959.935574884257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45959.935574884257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45959.935574884257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45959.935574884257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45959.935574884257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45959.935574884257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45959.935574884257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45959.935574884257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45959.935574884257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45959.935574884257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45959.935574884257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45959.935574884257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45959.935574884257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45959.935574884257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45959.935574884257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45959.935574884257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45959.935574884257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45959.935574884257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45959.935574884257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45959.935574884257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45959.935574884257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45959.935574884257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45959.935574884257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45959.935574884257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45959.935574884257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45959.935574884257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45959.935574884257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45959.935574884257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45959.935574884257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45959.935574884257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45959.935574884257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45959.935574884257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45959.935574884257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45959.935574884257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45959.935574884257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45959.935574884257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45959.935574884257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45959.935574884257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45959.935574884257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45959.935574884257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45959.935574884257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45959.935574884257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45959.935574884257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45959.935574884257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45959.935574884257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45959.935574884257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45959.935574884257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45959.935574884257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45959.935574884257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45959.935574884257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45959.935574884257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45959.935574884257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45959.935574884257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45959.935574884257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45959.935574884257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45959.935574884257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45959.935574884257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45959.935574884257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45959.935574884257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45959.935574884257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45959.935574884257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45959.935574884257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45959.935574884257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45959.935574884257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45959.935574884257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45959.935574884257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45959.935574884257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45959.935574884257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45959.935574884257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45959.935574884257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45959.935574884257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45959.935574884257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45959.935574884257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45959.935574884257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45959.935574884257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45959.935574884257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45959.935574884257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45959.935574884257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45959.935574884257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45959.935574884257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45959.935574884257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45959.935574884257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45959.935574884257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45959.935574884257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45959.935574884257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45959.935574884257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45959.935574884257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45959.935574884257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45959.935574884257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45959.935574884257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45959.935574884257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45959.935574884257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45959.935574884257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45959.935574884257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45959.935574884257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45959.935574884257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45959.935574884257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45959.935574884257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45959.935574884257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45959.935574884257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45959.935574884257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45959.935574884257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45959.935574884257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45959.935574884257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45959.935574884257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45959.935574884257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45959.935574884257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45959.935574884257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45959.935574884257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45959.935574884257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45959.935574884257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45959.935574884257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45959.935574884257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45959.935574884257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45959.935574884257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45959.935574884257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45959.935574884257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45959.935574884257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45959.935574884257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45959.935574884257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45959.935574884257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45959.935574884257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45959.935574884257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45959.935574884257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45959.935574884257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45959.935574884257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45959.935574884257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45959.935574884257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45959.935574884257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45959.935574884257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45959.935574884257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45959.935574884257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45959.935574884257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45959.935574884257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45959.935574884257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45959.935574884257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45959.935574884257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45959.935574884257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45959.935574884257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45959.935574884257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45959.935574884257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45959.935574884257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45959.935574884257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45959.935574884257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45959.935574884257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45959.935574884257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45959.935574884257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45959.935574884257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45959.935574884257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45959.935574884257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45959.935574884257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45959.935574884257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45959.935574884257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45959.935574884257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45959.935574884257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45959.935574884257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45959.935574884257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45959.935574884257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45959.935574884257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45959.935574884257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45959.935574884257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45959.935574884257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45959.935574884257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45959.935574884257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45959.935574884257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45959.935574884257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45959.935574884257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45959.935574884257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45959.935574884257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45959.935574884257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45959.935574884257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45959.935574884257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45959.935574884257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45959.935574884257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45959.935574884257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45959.935574884257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45959.935574884257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45959.935574884257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45959.935574884257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45959.935574884257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45959.935574884257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45959.935574884257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45959.935574884257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45959.935574884257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45959.935574884257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45959.935574884257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45959.935574884257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45959.935574884257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45959.935574884257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45959.935574884257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45959.935574884257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45959.935574884257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45959.935574884257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45959.935574884257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45959.935574884257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45959.935574884257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45959.935574884257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45959.935574884257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45959.935574884257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45959.935574884257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45959.935574884257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45959.935574884257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45959.935574884257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45959.935574884257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45959.935574884257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45959.935574884257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45959.935574884257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45959.935574884257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45959.935574884257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45959.935574884257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45959.935574884257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45959.935574884257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45959.935574884257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45959.935574884257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45959.935574884257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45959.935574884257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45959.935574884257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45959.935574884257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45959.935574884257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45959.935574884257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45959.935574884257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45959.935574884257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45959.935574884257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45959.935574884257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45959.935574884257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45959.935574884257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45959.935574884257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45959.935574884257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45959.935574884257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45959.935574884257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45959.935574884257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45959.935574884257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45959.935574884257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45959.935574884257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45959.935574884257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45959.935574884257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45959.935574884257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45959.935574884257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45959.935574884257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45959.935574884257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45959.935574884257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45959.935574884257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45959.935574884257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45959.935574884257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45959.935574884257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45959.935574884257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45959.935574884257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45959.935574884257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45959.935574884257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45959.935574884257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45959.935574884257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45959.935574884257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45959.935574884257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45959.935574884257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45959.935574884257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45959.935574884257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45959.935574884257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45959.935574884257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45959.935574884257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45959.935574884257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45959.935574884257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45959.935574884257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45959.935574884257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45959.935574884257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45959.935574884257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45959.935574884257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45959.935574884257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45959.935574884257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45959.935574884257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45959.935574884257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45959.935574884257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45959.935574884257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45959.935574884257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45959.935574884257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45959.935574884257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45959.935574884257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45959.935574884257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45959.935574884257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45959.935574884257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45959.935574884257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45959.935574884257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45959.935574884257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45959.935574884257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45959.935574884257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45959.935574884257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45959.935574884257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45959.935574884257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45959.935574884257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45959.935574884257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45959.935574884257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45959.935574884257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45959.935574884257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45959.935574884257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45959.935574884257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45959.935574884257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45959.935574884257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45959.935574884257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45959.935574884257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45959.935574884257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45959.935574884257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45959.935574884257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45959.935574884257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45959.935574884257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45959.935574884257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45959.935574884257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45959.935574884257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45959.935574884257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45959.935574884257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45959.935574884257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45959.935574884257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45959.935574884257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45959.935574884257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45959.935574884257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45959.935574884257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45959.935574884257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45959.935574884257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45959.935574884257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45959.935574884257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45959.935574884257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45959.935574884257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45959.935574884257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45959.935574884257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45959.935574884257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45959.935574884257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45959.935574884257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45959.935574884257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45959.935574884257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45959.935574884257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45959.935574884257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45959.935574884257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45959.935574884257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45959.935574884257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45959.935574884257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45959.935574884257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45959.935574884257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45959.935574884257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45959.935574884257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45959.935574884257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45959.935574884257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45959.935574884257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45959.935574884257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45959.935574884257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45959.935574884257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45959.935574884257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45959.935574884257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45959.935574884257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45959.935574884257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45959.935574884257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45959.935574884257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45959.935574884257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45959.935574884257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45959.935574884257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45959.935574884257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45959.935574884257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45959.935574884257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45959.935574884257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45959.935574884257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45959.935574884257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45959.935574884257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45959.935574884257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45959.935574884257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45959.935574884257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45959.935574884257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45959.935574884257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45959.935574884257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45959.935574884257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45959.935574884257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45959.935574884257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45959.935574884257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45959.935574884257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45959.935574884257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45959.935574884257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45959.935574884257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45959.935574884257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45959.935574884257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45959.935574884257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45959.935574884257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45959.935574884257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45959.935574884257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45959.935574884257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45959.935574884257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45959.935574884257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45959.935574884257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45959.935574884257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45959.935574884257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45959.935574884257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45959.935574884257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45959.935574884257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45959.935574884257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45959.935574884257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45959.935574884257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45959.935574884257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45959.935574884257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45959.935574884257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45959.935574884257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45959.935574884257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45959.935574884257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45959.935574884257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45959.935574884257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45959.935574884257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45959.935574884257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45959.935574884257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45959.935574884257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45959.935574884257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45959.935574884257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45959.935574884257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45959.935574884257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45959.935574884257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45959.935574884257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45959.935574884257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45959.935574884257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45959.935574884257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45959.935574884257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45959.935574884257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45959.935574884257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45959.935574884257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45959.935574884257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45959.935574884257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45959.935574884257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45959.935574884257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45959.935574884257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45959.935574884257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45959.935574884257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45959.935574884257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45959.935574884257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45959.935574884257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45959.935574884257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45959.935574884257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45959.935574884257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45959.935574884257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45959.935574884257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45959.935574884257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45959.935574884257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45959.935574884257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45959.935574884257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45959.935574884257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45959.935574884257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45959.935574884257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45959.935574884257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45959.935574884257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45959.935574884257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45959.935574884257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45959.935574884257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45959.935574884257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45959.935574884257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45959.935574884257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45959.935574884257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45959.935574884257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45959.935574884257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45959.935574884257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45959.935574884257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45959.935574884257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45959.935574884257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45959.935574884257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45959.935574884257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45959.935574884257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45959.935574884257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45959.935574884257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45959.935574884257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45959.935574884257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45959.935574884257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45959.935574884257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45959.935574884257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45959.935574884257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45959.935574884257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45959.935574884257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45959.935574884257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45959.935574884257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45959.935574884257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45959.935574884257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45959.935574884257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45959.935574884257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45959.935574884257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45959.935574884257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45959.935574884257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45959.935574884257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45959.935574884257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45959.935574884257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45959.935574884257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45959.935574884257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45959.935574884257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45959.935574884257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45959.935574884257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45959.935574884257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45959.935574884257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45959.935574884257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45959.935574884257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45959.935574884257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45959.935574884257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45959.935574884257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45959.935574884257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45959.935574884257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45959.935574884257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45959.935574884257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45959.935574884257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45959.935574884257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45959.935574884257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45959.935574884257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45959.935574884257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45959.935574884257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45959.935574884257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45959.935574884257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45959.935574884257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45959.935574884257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45959.935574884257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45959.935574884257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45959.935574884257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45959.935574884257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45959.935574884257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45959.935574884257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45959.935574884257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45959.935574884257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45959.935574884257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45959.935574884257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45959.935574884257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45959.935574884257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45959.935574884257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45959.935574884257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45959.935574884257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45959.935574884257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45959.935574884257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45959.935574884257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45959.935574884257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45959.935574884257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45959.935574884257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45959.935574884257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45959.935574884257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45959.935574884257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45959.935574884257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45959.935574884257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45959.935574884257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45959.935574884257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45959.935574884257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45959.935574884257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45959.935574884257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45959.935574884257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45959.935574884257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45959.935574884257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45959.935574884257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45959.935574884257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45959.935574884257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45959.935574884257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45959.935574884257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45959.935574884257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45959.935574884257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45959.935574884257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45959.935574884257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45959.935574884257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45959.935574884257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45959.935574884257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45959.935574884257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45959.935574884257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45959.935574884257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45959.935574884257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45959.935574884257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45959.935574884257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45959.935574884257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45959.935574884257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45959.935574884257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45959.935574884257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45959.935574884257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45959.935574884257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45959.935574884257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45959.935574884257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45959.935574884257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45959.935574884257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45959.935574884257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45959.935574884257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45959.935574884257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45959.935574884257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45959.935574884257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45959.935574884257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45959.935574884257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45959.935574884257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45959.935574884257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45959.935574884257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45959.935574884257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45959.935574884257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45959.935574884257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45959.935574884257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45959.935574884257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45959.935574884257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45959.935574884257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45959.935574884257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45959.935574884257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45959.935574884257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45959.935574884257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45959.935574884257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45959.935574884257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45959.935574884257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45959.935574884257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45959.935574884257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45959.935574884257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45959.935574884257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45959.935574884257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45959.935574884257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45959.935574884257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45959.935574884257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45959.935574884257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45959.935574884257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45959.935574884257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45959.935574884257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45959.935574884257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45959.935574884257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45959.935574884257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45959.935574884257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45959.935574884257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45959.935574884257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45959.935574884257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45959.935574884257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45959.935574884257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45959.935574884257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45959.935574884257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45959.935574884257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45959.935574884257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45959.935574884257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45959.935574884257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45959.935574884257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45959.935574884257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45959.935574884257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45959.935574884257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45959.935574884257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45959.935574884257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45959.935574884257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45959.935574884257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45959.935574884257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45959.935574884257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45959.935574884257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45959.935574884257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45959.935574884257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45959.935574884257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45959.935574884257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45959.935574884257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45959.935574884257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45959.935574884257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45959.935574884257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45959.935574884257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45959.935574884257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45959.935574884257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45959.935574884257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45959.935574884257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45959.935574884257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45959.935574884257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45959.935574884257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45959.935574884257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45959.935574884257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45959.935574884257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45959.935574884257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45959.935574884257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45959.935574884257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45959.935574884257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45959.935574884257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45959.935574884257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45959.935574884257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45959.935574884257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45959.935574884257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45959.935574884257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45959.935574884257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45959.935574884257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45959.935574884257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45959.935574884257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45959.935574884257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45959.935574884257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45959.935574884257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45959.935574884257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45959.935574884257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45959.935574884257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45959.935574884257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45959.935574884257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45959.935574884257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45959.935574884257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45959.935574884257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45959.935574884257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45959.935574884257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45959.935574884257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45959.935574884257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45959.935574884257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45959.935574884257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45959.935574884257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45959.935574884257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45959.935574884257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45959.935574884257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45959.935574884257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45959.935574884257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45959.935574884257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45959.935574884257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45959.935574884257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45959.935574884257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45959.935574884257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45959.935574884257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45959.935574884257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45959.935574884257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45959.935574884257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45959.935574884257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45959.935574884257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45959.935574884257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45959.935574884257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45959.935574884257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45959.935574884257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45959.935574884257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45959.935574884257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45959.935574884257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45959.935574884257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45959.935574884257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45959.935574884257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45959.935574884257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45959.935574884257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45959.935574884257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45959.935574884257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45959.935574884257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45959.935574884257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45959.935574884257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45959.935574884257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45959.935574884257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45959.935574884257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45959.935574884257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45959.935574884257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45959.935574884257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45959.935574884257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45959.935574884257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45959.935574884257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45959.935574884257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45959.935574884257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45959.935574884257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45959.935574884257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45959.935574884257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45959.935574884257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45959.935574884257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45959.935574884257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45959.935574884257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45959.935574884257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45959.935574884257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45959.935574884257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45959.935574884257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45959.935574884257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45959.935574884257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45959.935574884257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45959.935574884257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45959.935574884257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45959.935574884257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45959.935574884257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45959.935574884257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45959.935574884257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45959.935574884257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45959.935574884257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45959.935574884257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45959.935574884257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45959.935574884257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45959.935574884257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45959.935574884257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45959.935574884257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45959.935574884257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45959.935574884257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45959.935574884257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45959.935574884257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45959.935574884257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45959.935574884257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45959.935574884257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45959.935574884257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45959.935574884257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45959.935574884257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45959.935574884257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45959.935574884257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45959.935574884257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45959.935574884257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45959.935574884257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45959.935574884257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45959.935574884257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45959.935574884257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45959.935574884257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45959.935574884257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45959.935574884257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45959.935574884257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45959.935574884257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45959.935574884257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45959.935574884257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45959.935574884257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45959.935574884257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45959.935574884257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45959.935574884257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45959.935574884257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45959.935574884257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45959.935574884257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45959.935574884257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45959.935574884257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45959.935574884257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45959.935574884257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45959.935574884257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45959.935574884257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45959.935574884257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45959.935574884257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45959.935574884257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45959.935574884257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45959.935574884257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45959.935574884257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45959.935574884257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45959.935574884257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45959.935574884257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45959.935574884257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45959.935574884257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45959.935574884257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45959.935574884257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45959.935574884257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45959.935574884257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45959.935574884257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45959.935574884257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45959.935574884257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45959.935574884257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45959.935574884257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45959.935574884257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45959.935574884257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45959.935574884257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45959.935574884257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45959.935574884257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45959.935574884257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45959.935574884257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45959.935574884257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45959.935574884257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45959.935574884257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45959.935574884257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45959.935574884257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45959.935574884257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45959.935574884257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45959.935574884257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45959.935574884257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45959.935574884257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45959.935574884257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45959.935574884257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45959.935574884257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45959.935574884257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45959.935574884257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45959.935574884257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45959.935574884257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45959.935574884257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45959.935574884257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45959.935574884257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45959.935574884257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45959.935574884257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45959.935574884257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45959.935574884257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45959.935574884257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45959.935574884257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45959.935574884257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45959.935574884257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45959.935574884257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45959.935574884257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45959.935574884257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45959.935574884257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45959.935574884257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45959.935574884257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45959.935574884257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45959.935574884257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45959.935574884257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45959.935574884257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45959.935574884257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45959.935574884257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45959.935574884257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45959.935574884257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45959.935574884257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45959.935574884257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45959.935574884257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45959.935574884257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45959.935574884257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45959.935574884257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45959.935574884257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45959.935574884257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45959.935574884257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45959.935574884257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45959.935574884257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45959.935574884257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45959.935574884257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45959.935574884257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45959.935574884257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45959.935574884257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45959.935574884257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45959.935574884257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45959.935574884257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45959.935574884257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45959.935574884257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45959.935574884257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45959.935574884257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45959.935574884257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45959.935574884257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45959.935574884257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45959.935574884257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45959.935574884257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45959.935574884257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45959.935574884257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45959.935574884257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45959.935574884257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45959.935574884257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45959.935574884257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45959.935574884257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45959.935574884257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45959.935574884257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45959.935574884257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45959.935574884257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45959.935574884257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45959.935574884257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45959.935574884257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45959.935574884257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45959.935574884257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45959.935574884257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45959.935574884257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45959.935574884257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45959.935574884257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45959.935574884257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45959.935574884257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45959.935574884257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45959.935574884257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45959.935574884257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45959.935574884257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45959.935574884257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45959.935574884257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45959.935574884257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45959.935574884257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45959.935574884257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45959.935574884257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45959.935574884257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45959.935574884257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45959.935574884257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45959.935574884257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45959.935574884257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45959.935574884257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45959.935574884257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45959.935574884257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45959.935574884257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45959.935574884257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45959.935574884257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45959.935574884257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45959.935574884257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45959.935574884257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45959.935574884257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45959.935574884257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45959.935574884257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45959.935574884257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45959.935574884257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45959.935574884257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45959.935574884257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45959.935574884257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45959.935574884257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45959.935574884257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45959.935574884257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45959.935574884257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45959.935574884257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45959.935574884257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45959.935574884257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45959.935574884257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45959.935574884257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45959.935574884257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45959.935574884257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45959.935574884257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45959.935574884257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45959.935574884257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45959.935574884257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45959.935574884257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45959.935574884257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45959.935574884257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45959.935574884257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45959.935574884257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45959.935574884257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45959.935574884257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45959.935574884257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45959.935574884257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45959.935574884257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45959.935574884257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45959.935574884257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45959.935574884257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45959.935574884257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45959.935574884257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45959.935574884257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45959.935574884257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45959.935574884257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45959.935574884257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45959.935574884257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45959.935574884257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45959.935574884257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45959.935574884257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45959.935574884257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45959.935574884257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45959.935574884257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45959.935574884257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45959.935574884257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45959.935574884257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45959.935574884257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45959.935574884257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45959.935574884257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45959.935574884257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45959.935574884257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45959.935574884257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45959.935574884257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45959.935574884257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45959.935574884257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45959.935574884257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45959.935574884257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45959.935574884257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45959.935574884257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45959.935574884257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45959.935574884257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45959.935574884257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45959.935574884257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45959.935574884257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45959.935574884257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45959.935574884257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45959.935574884257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45959.935574884257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45959.935574884257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45959.935574884257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45959.935574884257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45959.935574884257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45959.935574884257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45959.935574884257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45959.935574884257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45959.935574884257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45959.935574884257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45959.935574884257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45959.935574884257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45959.935574884257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45959.935574884257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45959.935574884257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45959.935574884257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45959.935574884257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45959.935574884257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45959.935574884257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45959.935574884257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45959.935574884257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45959.935574884257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45959.935574884257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45959.935574884257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45959.935574884257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45959.935574884257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45959.935574884257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45959.935574884257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45959.935574884257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45959.935574884257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45959.935574884257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45959.935574884257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45959.935574884257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45959.935574884257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45959.935574884257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45959.935574884257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45959.935574884257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45959.935574884257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45959.935574884257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45959.935574884257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45959.935574884257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45959.935574884257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45959.935574884257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45959.935574884257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45959.935574884257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45959.935574884257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45959.935574884257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45959.935574884257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45959.935574884257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45959.935574884257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45959.935574884257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45959.935574884257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45959.935574884257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45959.935574884257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45959.935574884257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45959.935574884257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45959.935574884257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45959.935574884257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45959.935574884257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45959.935574884257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45959.935574884257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45959.935574884257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45959.935574884257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45959.935574884257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45959.935574884257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45959.935574884257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45959.935574884257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45959.935574884257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45959.935574884257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45959.935574884257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45959.935574884257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45959.935574884257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45959.935574884257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45959.935574884257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45959.935574884257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45959.935574884257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45959.935574884257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45959.935574884257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45959.935574884257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45959.935574884257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45959.935574884257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45959.935574884257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45959.935574884257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45959.935574884257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45959.935574884257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45959.935574884257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45959.935574884257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45959.935574884257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45959.935574884257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45959.935574884257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45959.935574884257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45959.935574884257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45959.935574884257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45959.935574884257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45959.935574884257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45959.935574884257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45959.935574884257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45959.935574884257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45959.935574884257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45959.935574884257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45959.935574884257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45959.935574884257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45959.935574884257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45959.935574884257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45959.935574884257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45959.935574884257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45959.935574884257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45959.935574884257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45959.935574884257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45959.935574884257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45959.935574884257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45959.935574884257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45959.935574884257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45959.935574884257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45959.935574884257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45959.935574884257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45959.935574884257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45959.935574884257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45959.935574884257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45959.935574884257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45959.935574884257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45959.935574884257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45959.935574884257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45959.935574884257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45959.935574884257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45959.935574884257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45959.935574884257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45959.935574884257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45959.935574884257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45959.935574884257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45959.935574884257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45959.935574884257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45959.935574884257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45959.935574884257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45959.935574884257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45959.935574884257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45959.935574884257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45959.935574884257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45959.935574884257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45959.935574884257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45959.935574884257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45959.935574884257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45959.935574884257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45959.935574884257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45959.935574884257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45959.935574884257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45959.935574884257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45959.935574884257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45959.935574884257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45959.935574884257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45959.935574884257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45959.935574884257</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256.45485729166103</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45959.935574884257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45959.935574884257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45959.935574884257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45959.935574884257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45959.935574884257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45959.935574884257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45959.935574884257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45959.935574884257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45959.935574884257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45959.935574884257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45959.935574884257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45959.935574884257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45959.935574884257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45959.935574884257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45959.935574884257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45959.935574884257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45959.935574884257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45959.935574884257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45959.935574884257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45959.935574884257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45959.935574884257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45959.935574884257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45959.935574884257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45959.935574884257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45959.935574884257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45959.935574884257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45959.935574884257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45959.935574884257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45959.935574884257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45959.935574884257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45959.935574884257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45959.935574884257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45959.935574884257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45959.935574884257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45959.935574884257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45959.935574884257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45959.935574884257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45959.935574884257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45959.935574884257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45959.935574884257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45959.935574884257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45959.935574884257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45959.935574884257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45959.935574884257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45959.935574884257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45959.935574884257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45959.935574884257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45959.935574884257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45959.935574884257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45959.935574884257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45959.935574884257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45959.935574884257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45959.935574884257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45959.935574884257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45959.935574884257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45959.935574884257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45959.935574884257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45959.935574884257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45959.935574884257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45959.935574884257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45959.935574884257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45959.935574884257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45959.935574884257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45959.935574884257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45959.935574884257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45959.935574884257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45959.935574884257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45959.935574884257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45959.935574884257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45959.935574884257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45959.935574884257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45959.935574884257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45959.935574884257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45959.935574884257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45959.935574884257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45959.935574884257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45959.935574884257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45959.935574884257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45959.935574884257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45959.935574884257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45959.935574884257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45959.935574884257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45959.935574884257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45959.935574884257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45959.935574884257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45959.935574884257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45959.935574884257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45959.935574884257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45959.935574884257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45959.935574884257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45959.935574884257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45959.935574884257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45959.935574884257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45959.935574884257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45959.935574884257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45959.935574884257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45959.935574884257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45959.935574884257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45959.935574884257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45959.935574884257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45959.935574884257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45959.935574884257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45959.935574884257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45959.935574884257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45959.935574884257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45959.935574884257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45959.935574884257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45959.935574884257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45959.935574884257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45959.935574884257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45959.935574884257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45959.935574884257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45959.935574884257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45959.935574884257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45959.935574884257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45959.935574884257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45959.935574884257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45959.935574884257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45959.935574884257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45959.935574884257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45959.935574884257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45959.935574884257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45959.935574884257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45959.935574884257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45959.935574884257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45959.935574884257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45959.935574884257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45959.935574884257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45959.935574884257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45959.935574884257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45959.935574884257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45959.935574884257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45959.935574884257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45959.935574884257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45959.935574884257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45959.935574884257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45959.935574884257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45959.935574884257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45959.935574884257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45959.935574884257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45959.935574884257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45959.935574884257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45959.935574884257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45959.935574884257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45959.935574884257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45959.935574884257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45959.935574884257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45959.935574884257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45959.935574884257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45959.935574884257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45959.935574884257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45959.935574884257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45959.935574884257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45959.935574884257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45959.935574884257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45959.935574884257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45959.935574884257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45959.935574884257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45959.935574884257</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45959.935574884257</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68.10351469906891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33.746697569440585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11.274463773144817</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0.25184803240699694</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0.15931331018509809</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0.14160497685224982</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0.13367673610628117</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0.12048229166248348</v>
      </c>
      <c r="H11" s="153">
        <v>45959.809062499997</v>
      </c>
      <c r="I11" s="152" t="str">
        <f>IFERROR(VLOOKUP(D11,DB!A:F,6,0),"")</f>
        <v>SCECO</v>
      </c>
      <c r="J11" s="152" t="str">
        <f>IFERROR(VLOOKUP(D11,DB!A:G,7,0),"")</f>
        <v>Good</v>
      </c>
      <c r="K11" s="152" t="s">
        <v>39125</v>
      </c>
      <c r="L11" s="152" t="str">
        <f>IFERROR(VLOOKUP(D11,DB!A:I,9,0),"")</f>
        <v>Latis</v>
      </c>
    </row>
    <row r="12" spans="1:13" ht="15">
      <c r="A12" s="152"/>
      <c r="B12" s="152" t="str">
        <f>IFERROR(VLOOKUP(D12,DB!A:K,11,0),"")</f>
        <v/>
      </c>
      <c r="C12" s="152"/>
      <c r="D12" s="152"/>
      <c r="E12" s="152"/>
      <c r="F12" s="153"/>
      <c r="G12" s="154">
        <f ca="1">IFERROR(NOW()-F12,"")</f>
        <v>45959.935574884257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45959.935574884257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45959.935574884257</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45959.935574884257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45959.935574884257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45959.935574884257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45959.935574884257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45959.935574884257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45959.935574884257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45959.935574884257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45959.935574884257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45959.935574884257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45959.935574884257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45959.935574884257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45959.935574884257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45959.935574884257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45959.935574884257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45959.935574884257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45959.935574884257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45959.935574884257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45959.935574884257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45959.935574884257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45959.935574884257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45959.935574884257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45959.935574884257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45959.935574884257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45959.935574884257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45959.935574884257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45959.935574884257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45959.935574884257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45959.935574884257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45959.935574884257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45959.935574884257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45959.935574884257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45959.935574884257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45959.935574884257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45959.935574884257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45959.935574884257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45959.935574884257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45959.935574884257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45959.935574884257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45959.935574884257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45959.935574884257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45959.935574884257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45959.935574884257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45959.935574884257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45959.935574884257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45959.935574884257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45959.935574884257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45959.935574884257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45959.935574884257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45959.935574884257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45959.935574884257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45959.935574884257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45959.935574884257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45959.935574884257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45959.935574884257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45959.935574884257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45959.935574884257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45959.935574884257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45959.935574884257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45959.935574884257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45959.935574884257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45959.935574884257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45959.935574884257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45959.935574884257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45959.935574884257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45959.935574884257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45959.935574884257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45959.935574884257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45959.935574884257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45959.935574884257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45959.935574884257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45959.935574884257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45959.935574884257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45959.935574884257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45959.935574884257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45959.935574884257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45959.935574884257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45959.935574884257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45959.935574884257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45959.935574884257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45959.935574884257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45959.935574884257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45959.935574884257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45959.935574884257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45959.935574884257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45959.935574884257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45959.935574884257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45959.935574884257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45959.935574884257</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45959.935574884257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45959.935574884257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45959.935574884257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45959.935574884257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45959.935574884257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45959.935574884257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45959.935574884257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45959.935574884257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45959.935574884257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45959.935574884257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45959.935574884257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45959.935574884257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45959.935574884257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45959.935574884257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45959.935574884257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45959.935574884257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45959.935574884257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45959.935574884257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45959.935574884257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45959.935574884257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45959.935574884257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45959.935574884257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45959.935574884257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45959.935574884257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45959.935574884257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45959.935574884257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45959.935574884257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45959.935574884257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45959.935574884257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45959.935574884257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45959.935574884257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45959.935574884257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45959.935574884257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45959.935574884257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45959.935574884257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45959.935574884257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45959.935574884257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45959.935574884257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45959.935574884257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45959.935574884257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45959.935574884257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45959.935574884257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45959.935574884257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45959.935574884257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45959.935574884257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45959.935574884257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45959.935574884257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45959.935574884257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45959.935574884257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45959.935574884257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45959.935574884257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45959.935574884257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45959.935574884257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45959.935574884257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45959.935574884257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45959.935574884257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45959.935574884257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45959.935574884257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45959.935574884257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45959.935574884257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45959.935574884257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45959.935574884257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45959.935574884257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45959.935574884257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45959.935574884257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45959.935574884257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45959.935574884257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45959.935574884257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45959.935574884257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45959.935574884257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45959.935574884257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45959.935574884257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45959.935574884257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45959.935574884257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45959.935574884257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45959.935574884257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45959.935574884257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45959.935574884257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45959.935574884257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45959.935574884257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45959.935574884257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45959.935574884257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45959.935574884257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45959.935574884257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45959.935574884257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45959.935574884257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45959.935574884257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45959.935574884257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45959.935574884257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45959.935574884257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45959.935574884257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45959.935574884257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45959.935574884257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45959.935574884257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45959.935574884257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45959.935574884257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45959.935574884257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45959.935574884257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45959.935574884257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45959.935574884257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45959.935574884257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45959.935574884257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45959.935574884257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45959.935574884257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45959.935574884257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45959.935574884257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45959.935574884257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45959.935574884257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45959.935574884257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45959.935574884257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45959.935574884257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45959.935574884257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45959.935574884257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45959.935574884257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45959.935574884257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45959.935574884257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45959.935574884257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45959.935574884257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45959.935574884257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45959.935574884257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45959.935574884257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45959.935574884257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45959.935574884257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45959.935574884257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45959.935574884257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45959.935574884257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45959.935574884257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45959.935574884257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45959.935574884257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45959.935574884257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45959.935574884257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45959.935574884257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45959.935574884257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45959.935574884257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45959.935574884257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45959.935574884257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45959.935574884257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45959.935574884257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45959.935574884257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45959.935574884257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45959.935574884257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45959.935574884257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45959.935574884257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45959.935574884257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45959.935574884257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45959.935574884257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45959.935574884257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45959.935574884257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45959.935574884257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45959.935574884257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45959.935574884257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45959.935574884257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45959.935574884257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45959.935574884257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45959.935574884257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45959.935574884257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45959.935574884257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45959.935574884257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45959.935574884257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45959.935574884257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45959.935574884257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45959.935574884257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45959.935574884257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45959.935574884257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45959.935574884257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45959.935574884257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45959.935574884257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45959.935574884257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45959.935574884257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45959.935574884257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45959.935574884257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45959.935574884257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45959.935574884257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45959.935574884257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45959.935574884257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45959.935574884257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45959.935574884257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45959.935574884257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45959.935574884257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45959.935574884257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45959.935574884257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45959.935574884257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45959.935574884257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45959.935574884257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45959.935574884257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45959.935574884257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45959.935574884257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45959.935574884257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45959.935574884257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45959.935574884257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45959.935574884257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45959.935574884257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45959.935574884257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45959.935574884257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45959.935574884257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45959.935574884257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45959.935574884257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45959.935574884257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45959.935574884257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45959.935574884257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45959.935574884257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45959.935574884257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45959.935574884257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45959.935574884257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45959.935574884257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45959.935574884257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45959.935574884257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45959.935574884257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45959.935574884257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45959.935574884257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45959.935574884257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45959.935574884257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45959.935574884257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45959.935574884257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45959.935574884257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45959.935574884257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45959.935574884257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45959.935574884257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45959.935574884257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45959.935574884257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45959.935574884257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45959.935574884257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45959.935574884257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45959.935574884257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45959.935574884257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45959.935574884257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45959.935574884257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45959.935574884257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45959.935574884257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45959.935574884257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45959.935574884257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45959.935574884257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45959.935574884257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45959.935574884257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45959.935574884257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45959.935574884257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45959.935574884257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45959.935574884257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45959.935574884257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45959.935574884257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45959.935574884257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45959.935574884257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45959.935574884257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45959.935574884257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45959.935574884257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45959.935574884257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45959.935574884257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45959.935574884257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45959.935574884257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45959.935574884257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45959.935574884257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45959.935574884257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45959.935574884257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45959.935574884257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45959.935574884257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45959.935574884257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45959.935574884257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45959.935574884257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45959.935574884257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45959.935574884257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45959.935574884257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45959.935574884257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45959.935574884257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45959.935574884257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45959.935574884257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45959.935574884257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45959.935574884257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45959.935574884257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45959.935574884257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45959.935574884257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45959.935574884257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45959.935574884257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45959.935574884257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45959.935574884257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45959.935574884257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45959.935574884257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45959.935574884257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45959.935574884257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45959.935574884257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45959.935574884257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45959.935574884257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45959.935574884257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45959.935574884257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45959.935574884257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45959.935574884257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45959.935574884257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45959.935574884257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45959.935574884257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45959.935574884257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45959.935574884257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45959.935574884257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45959.935574884257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45959.935574884257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45959.935574884257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45959.935574884257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45959.935574884257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45959.935574884257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45959.935574884257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45959.935574884257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45959.935574884257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45959.935574884257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45959.935574884257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45959.935574884257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45959.935574884257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45959.935574884257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45959.935574884257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45959.935574884257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45959.935574884257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45959.935574884257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45959.935574884257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45959.935574884257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45959.935574884257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45959.935574884257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45959.935574884257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45959.935574884257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45959.935574884257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45959.935574884257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45959.935574884257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45959.935574884257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45959.935574884257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45959.935574884257</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30015</v>
      </c>
      <c r="E2" s="106" t="s">
        <v>39021</v>
      </c>
      <c r="F2" s="107">
        <v>45959.903634259259</v>
      </c>
      <c r="G2" s="77">
        <f ca="1">IFERROR(NOW()-F2,"-")</f>
        <v>3.1940624998242129E-2</v>
      </c>
      <c r="H2" s="107">
        <v>45959.897939814815</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45959.935574884257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45959.935574884257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45959.935574884257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45959.935574884257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45959.935574884257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45959.935574884257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45959.935574884257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45959.935574884257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45959.935574884257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45959.935574884257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45959.935574884257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45959.935574884257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45959.935574884257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45959.935574884257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45959.935574884257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45959.935574884257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45959.935574884257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45959.935574884257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45959.935574884257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45959.935574884257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45959.935574884257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45959.935574884257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45959.935574884257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45959.935574884257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45959.935574884257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45959.935574884257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45959.935574884257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45959.935574884257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45959.935574884257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45959.935574884257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45959.935574884257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45959.935574884257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45959.935574884257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45959.935574884257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45959.935574884257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45959.935574884257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45959.935574884257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45959.935574884257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45959.935574884257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45959.935574884257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45959.935574884257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45959.935574884257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45959.935574884257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45959.935574884257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45959.935574884257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45959.935574884257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45959.935574884257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45959.935574884257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45959.935574884257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45959.935574884257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45959.935574884257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45959.935574884257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45959.935574884257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45959.935574884257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45959.935574884257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45959.935574884257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45959.935574884257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45959.935574884257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45959.935574884257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45959.935574884257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45959.935574884257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45959.935574884257</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2025-10-29T19:29:15Z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