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898" documentId="120_S{2AC9BD13-BADA-5192-A53E-5A8FF88502F6}" xr6:coauthVersionLast="47" xr6:coauthVersionMax="47" xr10:uidLastSave="{5066504C-BA12-4E89-93F1-D404D1081828}"/>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13" i="4"/>
  <c r="B3" i="4"/>
  <c r="G6" i="4"/>
  <c r="I6" i="4"/>
  <c r="J6" i="4"/>
  <c r="L3" i="4"/>
  <c r="L4" i="4"/>
  <c r="L5" i="4"/>
  <c r="L6" i="4"/>
  <c r="L7" i="4"/>
  <c r="L8"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5" i="4"/>
  <c r="I5" i="4"/>
  <c r="J5" i="4"/>
  <c r="G7" i="4"/>
  <c r="I7" i="4"/>
  <c r="J7" i="4"/>
  <c r="G8" i="4"/>
  <c r="I8" i="4"/>
  <c r="J8" i="4"/>
  <c r="G9" i="4"/>
  <c r="I9" i="4"/>
  <c r="J9" i="4"/>
  <c r="L9" i="4"/>
  <c r="G10" i="4"/>
  <c r="I10" i="4"/>
  <c r="J10" i="4"/>
  <c r="L10" i="4"/>
  <c r="G11" i="4"/>
  <c r="I11" i="4"/>
  <c r="J11" i="4"/>
  <c r="L11" i="4"/>
  <c r="G12" i="4"/>
  <c r="I12" i="4"/>
  <c r="J12" i="4"/>
  <c r="L12"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<sst xmlns="http://schemas.openxmlformats.org/spreadsheetml/2006/main" count="181597" uniqueCount="39213">
  <si>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</si>
  <si>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</si>
  <si>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</si>
  <si>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</si>
  <si>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</si>
  <si>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</si>
  <si>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</si>
  <si>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</si>
  <si>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</si>
  <si>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</si>
  <si>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</si>
  <si>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</si>
  <si>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</si>
  <si>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</si>
  <si>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</si>
  <si>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</si>
  <si>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</si>
  <si>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</si>
  <si>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</si>
  <si>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</si>
  <si>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</si>
  <si>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</si>
  <si>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</si>
  <si>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</si>
  <si>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</si>
  <si>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</si>
  <si>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</si>
  <si>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</si>
  <si>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</si>
  <si>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</si>
  <si>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</si>
  <si>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</si>
  <si>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</si>
  <si>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</si>
  <si>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</si>
  <si>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</si>
  <si>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</si>
  <si>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</si>
  <si>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</si>
  <si>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</si>
  <si>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</si>
  <si>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</si>
  <si>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</si>
  <si>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</si>
  <si>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</si>
  <si>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</si>
  <si>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</si>
  <si>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</si>
  <si>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</si>
  <si>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</si>
  <si>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</si>
  <si>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</si>
  <si>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</si>
  <si>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</si>
  <si>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</si>
  <si>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</si>
  <si>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</si>
  <si>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</si>
  <si>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</si>
  <si>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</si>
  <si>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</si>
  <si>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</si>
  <si>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</si>
  <si>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</si>
  <si>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</si>
  <si>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</si>
  <si>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</si>
  <si>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</si>
  <si>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</si>
  <si>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</si>
  <si>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</si>
  <si>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</si>
  <si>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</si>
  <si>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</si>
  <si>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</si>
  <si>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</si>
  <si>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</si>
  <si>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</si>
  <si>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</si>
  <si>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</si>
  <si>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</si>
  <si>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</si>
  <si>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</si>
  <si>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</si>
  <si>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</si>
  <si>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</si>
  <si>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</si>
  <si>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</si>
  <si>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</si>
  <si>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</si>
  <si>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</si>
  <si>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</si>
  <si>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</si>
  <si>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</si>
  <si>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</si>
  <si>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</si>
  <si>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</si>
  <si>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</si>
  <si>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</si>
  <si>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</si>
  <si>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</si>
  <si>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</si>
  <si>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</si>
  <si>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</si>
  <si>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</si>
  <si>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</si>
  <si>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</si>
  <si>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</si>
  <si>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</si>
  <si>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</si>
  <si>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</si>
  <si>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</si>
  <si>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</si>
  <si>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</si>
  <si>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</si>
  <si>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</si>
  <si>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</si>
  <si>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</si>
  <si>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</si>
  <si>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</si>
  <si>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</si>
  <si>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</si>
  <si>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</si>
  <si>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</si>
  <si>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</si>
  <si>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</si>
  <si>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</si>
  <si>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</si>
  <si>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</si>
  <si>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</si>
  <si>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</si>
  <si>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</si>
  <si>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</si>
  <si>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</si>
  <si>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</si>
  <si>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</si>
  <si>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</si>
  <si>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</si>
  <si>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</si>
  <si>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</si>
  <si>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</si>
  <si>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</si>
  <si>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</si>
  <si>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</si>
  <si>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</si>
  <si>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</si>
  <si>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</si>
  <si>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</si>
  <si>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</si>
  <si>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</si>
  <si>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</si>
  <si>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</si>
  <si>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</si>
  <si>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</si>
  <si>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</si>
  <si>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</si>
  <si>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</si>
  <si>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</si>
  <si>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</si>
  <si>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</si>
  <si>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</si>
  <si>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</si>
  <si>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</si>
  <si>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</si>
  <si>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</si>
  <si>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</si>
  <si>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</si>
  <si>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</si>
  <si>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</si>
  <si>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</si>
  <si>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</si>
  <si>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</si>
  <si>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</si>
  <si>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</si>
  <si>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</si>
  <si>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</si>
  <si>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</si>
  <si>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</si>
  <si>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</si>
  <si>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</si>
  <si>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</si>
  <si>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</si>
  <si>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</si>
  <si>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</si>
  <si>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</si>
  <si>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</si>
  <si>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</si>
  <si>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</si>
  <si>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</si>
  <si>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</si>
  <si>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</si>
  <si>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</si>
  <si>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</si>
  <si>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</si>
  <si>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</si>
  <si>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</si>
  <si>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</si>
  <si>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</si>
  <si>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</si>
  <si>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</si>
  <si>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</si>
  <si>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</si>
  <si>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</si>
  <si>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</si>
  <si>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</si>
  <si>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</si>
  <si>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</si>
  <si>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</si>
  <si>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</si>
  <si>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</si>
  <si>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</si>
  <si>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</si>
  <si>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</si>
  <si>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</si>
  <si>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</si>
  <si>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</si>
  <si>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</si>
  <si>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</si>
  <si>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</si>
  <si>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</si>
  <si>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</si>
  <si>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</si>
  <si>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</si>
  <si>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</si>
  <si>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</si>
  <si>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</si>
  <si>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</si>
  <si>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</si>
  <si>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</si>
  <si>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</si>
  <si>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</si>
  <si>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</si>
  <si>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</si>
  <si>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</si>
  <si>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</si>
  <si>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</si>
  <si>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</si>
  <si>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</si>
  <si>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</si>
  <si>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</si>
  <si>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</si>
  <si>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</si>
  <si>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</si>
  <si>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</si>
  <si>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</si>
  <si>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</si>
  <si>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</si>
  <si>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</si>
  <si>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</si>
  <si>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</si>
  <si>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</si>
  <si>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</si>
  <si>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</si>
  <si>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</si>
  <si>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</si>
  <si>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</si>
  <si>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</si>
  <si>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</si>
  <si>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</si>
  <si>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</si>
  <si>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</si>
  <si>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</si>
  <si>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</si>
  <si>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</si>
  <si>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</si>
  <si>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</si>
  <si>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</si>
  <si>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</si>
  <si>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</si>
  <si>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</si>
  <si>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</si>
  <si>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</si>
  <si>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</si>
  <si>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</si>
  <si>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</si>
  <si>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</si>
  <si>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</si>
  <si>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</si>
  <si>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</si>
  <si>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</si>
  <si>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</si>
  <si>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</si>
  <si>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</si>
  <si>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</si>
  <si>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</si>
  <si>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</si>
  <si>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</si>
  <si>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</si>
  <si>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</si>
  <si>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</si>
  <si>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</si>
  <si>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</si>
  <si>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</si>
  <si>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</si>
  <si>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</si>
  <si>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</si>
  <si>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</si>
  <si>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</si>
  <si>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</si>
  <si>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</si>
  <si>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</si>
  <si>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</si>
  <si>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</si>
  <si>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</si>
  <si>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</si>
  <si>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</si>
  <si>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</si>
  <si>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</si>
  <si>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</si>
  <si>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</si>
  <si>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</si>
  <si>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</si>
  <si>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</si>
  <si>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</si>
  <si>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</si>
  <si>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</si>
  <si>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</si>
  <si>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</si>
  <si>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</si>
  <si>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</si>
  <si>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</si>
  <si>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</si>
  <si>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</si>
  <si>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</si>
  <si>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</si>
  <si>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</si>
  <si>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</si>
  <si>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</si>
  <si>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</si>
  <si>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</si>
  <si>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</si>
  <si>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</si>
  <si>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</si>
  <si>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</si>
  <si>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</si>
  <si>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</si>
  <si>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</si>
  <si>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</si>
  <si>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</si>
  <si>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</si>
  <si>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</si>
  <si>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</si>
  <si>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</si>
  <si>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</si>
  <si>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</si>
  <si>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</si>
  <si>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</si>
  <si>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</si>
  <si>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</si>
  <si>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</si>
  <si>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</si>
  <si>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</si>
  <si>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</si>
  <si>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</si>
  <si>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</si>
  <si>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</si>
  <si>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</si>
  <si>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</si>
  <si>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</si>
  <si>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</si>
  <si>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</si>
  <si>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</si>
  <si>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</si>
  <si>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</si>
  <si>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</si>
  <si>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</si>
  <si>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</si>
  <si>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</si>
  <si>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</si>
  <si>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</si>
  <si>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</si>
  <si>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</si>
  <si>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</si>
  <si>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</si>
  <si>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</si>
  <si>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</si>
  <si>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</si>
  <si>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</si>
  <si>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</si>
  <si>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</si>
  <si>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</si>
  <si>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</si>
  <si>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</si>
  <si>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</si>
  <si>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</si>
  <si>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</si>
  <si>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</si>
  <si>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</si>
  <si>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</si>
  <si>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</si>
  <si>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</si>
  <si>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</si>
  <si>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</si>
  <si>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</si>
  <si>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</si>
  <si>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</si>
  <si>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</si>
  <si>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</si>
  <si>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</si>
  <si>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</si>
  <si>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</si>
  <si>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</si>
  <si>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</si>
  <si>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</si>
  <si>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</si>
  <si>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</si>
  <si>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</si>
  <si>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</si>
  <si>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</si>
  <si>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</si>
  <si>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</si>
  <si>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</si>
  <si>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</si>
  <si>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</si>
  <si>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</si>
  <si>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</si>
  <si>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</si>
  <si>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</si>
  <si>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</si>
  <si>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</si>
  <si>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</si>
  <si>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</si>
  <si>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</si>
  <si>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</si>
  <si>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</si>
  <si>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</si>
  <si>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</si>
  <si>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</si>
  <si>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</si>
  <si>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</si>
  <si>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</si>
  <si>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</si>
  <si>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</si>
  <si>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</si>
  <si>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</si>
  <si>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</si>
  <si>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</si>
  <si>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</si>
  <si>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</si>
  <si>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</si>
  <si>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</si>
  <si>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</si>
  <si>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</si>
  <si>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</si>
  <si>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</si>
  <si>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</si>
  <si>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</si>
  <si>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</si>
  <si>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</si>
  <si>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</si>
  <si>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</si>
  <si>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</si>
  <si>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</si>
  <si>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</si>
  <si>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</si>
  <si>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</si>
  <si>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</si>
  <si>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</si>
  <si>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</si>
  <si>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</si>
  <si>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</si>
  <si>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</si>
  <si>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</si>
  <si>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</si>
  <si>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</si>
  <si>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</si>
  <si>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</si>
  <si>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</si>
  <si>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</si>
  <si>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</si>
  <si>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</si>
  <si>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</si>
  <si>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</si>
  <si>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</si>
  <si>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</si>
  <si>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</si>
  <si>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</si>
  <si>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</si>
  <si>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</si>
  <si>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</si>
  <si>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</si>
  <si>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</si>
  <si>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</si>
  <si>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</si>
  <si>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</si>
  <si>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</si>
  <si>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</si>
  <si>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</si>
  <si>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</si>
  <si>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</si>
  <si>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</si>
  <si>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</si>
  <si>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</si>
  <si>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</si>
  <si>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</si>
  <si>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</si>
  <si>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</si>
  <si>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</si>
  <si>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</si>
  <si>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</si>
  <si>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</si>
  <si>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</si>
  <si>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</si>
  <si>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</si>
  <si>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</si>
  <si>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</si>
  <si>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</si>
  <si>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</si>
  <si>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</si>
  <si>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</si>
  <si>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</si>
  <si>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</si>
  <si>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</si>
  <si>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</si>
  <si>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</si>
  <si>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</si>
  <si>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</si>
  <si>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</si>
  <si>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</si>
  <si>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</si>
  <si>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</si>
  <si>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</si>
  <si>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</si>
  <si>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</si>
  <si>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</si>
  <si>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</si>
  <si>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</si>
  <si>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</si>
  <si>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</si>
  <si>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</si>
  <si>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</si>
  <si>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</si>
  <si>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</si>
  <si>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</si>
  <si>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</si>
  <si>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</si>
  <si>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</si>
  <si>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</si>
  <si>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</si>
  <si>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</si>
  <si>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</si>
  <si>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</si>
  <si>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</si>
  <si>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</si>
  <si>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</si>
  <si>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</si>
  <si>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</si>
  <si>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</si>
  <si>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</si>
  <si>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</si>
  <si>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</si>
  <si>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</si>
  <si>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</si>
  <si>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</si>
  <si>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</si>
  <si>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</si>
  <si>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</si>
  <si>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</si>
  <si>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</si>
  <si>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</si>
  <si>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</si>
  <si>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</si>
  <si>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</si>
  <si>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</si>
  <si>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</si>
  <si>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</si>
  <si>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</si>
  <si>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</si>
  <si>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</si>
  <si>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</si>
  <si>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</si>
  <si>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</si>
  <si>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</si>
  <si>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</si>
  <si>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</si>
  <si>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</si>
  <si>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</si>
  <si>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</si>
  <si>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</si>
  <si>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</si>
  <si>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</si>
  <si>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</si>
  <si>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</si>
  <si>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</si>
  <si>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</si>
  <si>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</si>
  <si>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</si>
  <si>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</si>
  <si>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</si>
  <si>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</si>
  <si>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</si>
  <si>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</si>
  <si>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</si>
  <si>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</si>
  <si>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</si>
  <si>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</si>
  <si>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</si>
  <si>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</si>
  <si>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</si>
  <si>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</si>
  <si>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</si>
  <si>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</si>
  <si>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</si>
  <si>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</si>
  <si>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</si>
  <si>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</si>
  <si>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</si>
  <si>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</si>
  <si>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</si>
  <si>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</si>
  <si>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</si>
  <si>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</si>
  <si>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</si>
  <si>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</si>
  <si>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</si>
  <si>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</si>
  <si>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</si>
  <si>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</si>
  <si>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</si>
  <si>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</si>
  <si>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</si>
  <si>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</si>
  <si>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</si>
  <si>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</si>
  <si>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</si>
  <si>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</si>
  <si>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</si>
  <si>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</si>
  <si>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</si>
  <si>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</si>
  <si>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</si>
  <si>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</si>
  <si>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</si>
  <si>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</si>
  <si>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</si>
  <si>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</si>
  <si>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</si>
  <si>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</si>
  <si>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</si>
  <si>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</si>
  <si>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</si>
  <si>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</si>
  <si>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</si>
  <si>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</si>
  <si>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</si>
  <si>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</si>
  <si>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</si>
  <si>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</si>
  <si>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</si>
  <si>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</si>
  <si>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</si>
  <si>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</si>
  <si>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</si>
  <si>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</si>
  <si>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</si>
  <si>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</si>
  <si>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</si>
  <si>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</si>
  <si>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</si>
  <si>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</si>
  <si>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</si>
  <si>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</si>
  <si>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</si>
  <si>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</si>
  <si>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</si>
  <si>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</si>
  <si>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</si>
  <si>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</si>
  <si>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</si>
  <si>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</si>
  <si>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</si>
  <si>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</si>
  <si>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</si>
  <si>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</si>
  <si>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</si>
  <si>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</si>
  <si>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</si>
  <si>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</si>
  <si>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</si>
  <si>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</si>
  <si>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</si>
  <si>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</si>
  <si>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</si>
  <si>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</si>
  <si>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</si>
  <si>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</si>
  <si>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</si>
  <si>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</si>
  <si>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</si>
  <si>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</si>
  <si>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</si>
  <si>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</si>
  <si>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</si>
  <si>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</si>
  <si>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</si>
  <si>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</si>
  <si>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</si>
  <si>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</si>
  <si>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</si>
  <si>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</si>
  <si>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</si>
  <si>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</si>
  <si>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</si>
  <si>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</si>
  <si>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</si>
  <si>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</si>
  <si>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</si>
  <si>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</si>
  <si>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</si>
  <si>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</si>
  <si>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</si>
  <si>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</si>
  <si>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</si>
  <si>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</si>
  <si>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</si>
  <si>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</si>
  <si>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</si>
  <si>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</si>
  <si>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</si>
  <si>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</si>
  <si>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</si>
  <si>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</si>
  <si>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</si>
  <si>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</si>
  <si>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</si>
  <si>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</si>
  <si>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</si>
  <si>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</si>
  <si>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</si>
  <si>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</si>
  <si>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</si>
  <si>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</si>
  <si>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</si>
  <si>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</si>
  <si>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</si>
  <si>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</si>
  <si>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</si>
  <si>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</si>
  <si>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</si>
  <si>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</si>
  <si>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</si>
  <si>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</si>
  <si>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</si>
  <si>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</si>
  <si>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</si>
  <si>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</si>
  <si>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</si>
  <si>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</si>
  <si>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</si>
  <si>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</si>
  <si>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</si>
  <si>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</si>
  <si>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</si>
  <si>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</si>
  <si>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</si>
  <si>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</si>
  <si>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</si>
  <si>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</si>
  <si>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</si>
  <si>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</si>
  <si>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</si>
  <si>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</si>
  <si>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</si>
  <si>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</si>
  <si>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</si>
  <si>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</si>
  <si>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</si>
  <si>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</si>
  <si>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</si>
  <si>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</si>
  <si>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</si>
  <si>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</si>
  <si>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</si>
  <si>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</si>
  <si>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</si>
  <si>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</si>
  <si>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</si>
  <si>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</si>
  <si>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</si>
  <si>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</si>
  <si>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</si>
  <si>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</si>
  <si>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</si>
  <si>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</si>
  <si>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</si>
  <si>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</si>
  <si>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</si>
  <si>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</si>
  <si>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</si>
  <si>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</si>
  <si>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</si>
  <si>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</si>
  <si>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</si>
  <si>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</si>
  <si>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</si>
  <si>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</si>
  <si>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</si>
  <si>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</si>
  <si>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</si>
  <si>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</si>
  <si>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</si>
  <si>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</si>
  <si>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</si>
  <si>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</si>
  <si>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</si>
  <si>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</si>
  <si>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</si>
  <si>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</si>
  <si>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</si>
  <si>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</si>
  <si>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</si>
  <si>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</si>
  <si>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</si>
  <si>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</si>
  <si>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</si>
  <si>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</si>
  <si>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</si>
  <si>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</si>
  <si>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</si>
  <si>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</si>
  <si>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</si>
  <si>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</si>
  <si>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</si>
  <si>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</si>
  <si>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</si>
  <si>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</si>
  <si>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</si>
  <si>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</si>
  <si>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</si>
  <si>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</si>
  <si>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</si>
  <si>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</si>
  <si>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</si>
  <si>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</si>
  <si>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</si>
  <si>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</si>
  <si>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</si>
  <si>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</si>
  <si>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</si>
  <si>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</si>
  <si>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</si>
  <si>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</si>
  <si>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</si>
  <si>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</si>
  <si>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</si>
  <si>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</si>
  <si>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</si>
  <si>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</si>
  <si>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</si>
  <si>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</si>
  <si>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</si>
  <si>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</si>
  <si>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</si>
  <si>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</si>
  <si>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</si>
  <si>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</si>
  <si>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</si>
  <si>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</si>
  <si>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</si>
  <si>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</si>
  <si>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</si>
  <si>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</si>
  <si>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</si>
  <si>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</si>
  <si>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</si>
  <si>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</si>
  <si>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</si>
  <si>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</si>
  <si>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</si>
  <si>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</si>
  <si>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</si>
  <si>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</si>
  <si>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</si>
  <si>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</si>
  <si>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</si>
  <si>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</si>
  <si>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</si>
  <si>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</si>
  <si>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</si>
  <si>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</si>
  <si>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</si>
  <si>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</si>
  <si>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</si>
  <si>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</si>
  <si>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</si>
  <si>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</si>
  <si>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</si>
  <si>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</si>
  <si>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</si>
  <si>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</si>
  <si>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</si>
  <si>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</si>
  <si>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</si>
  <si>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</si>
  <si>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</si>
  <si>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</si>
  <si>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</si>
  <si>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</si>
  <si>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</si>
  <si>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</si>
  <si>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</si>
  <si>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</si>
  <si>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</si>
  <si>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</si>
  <si>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</si>
  <si>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</si>
  <si>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</si>
  <si>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</si>
  <si>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</si>
  <si>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</si>
  <si>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</si>
  <si>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</si>
  <si>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</si>
  <si>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</si>
  <si>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</si>
  <si>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</si>
  <si>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</si>
  <si>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</si>
  <si>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</si>
  <si>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</si>
  <si>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</si>
  <si>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</si>
  <si>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</si>
  <si>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</si>
  <si>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</si>
  <si>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</si>
  <si>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</si>
  <si>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</si>
  <si>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</si>
  <si>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</si>
  <si>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</si>
  <si>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</si>
  <si>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</si>
  <si>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</si>
  <si>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</si>
  <si>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</si>
  <si>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</si>
  <si>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</si>
  <si>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</si>
  <si>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</si>
  <si>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</si>
  <si>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</si>
  <si>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</si>
  <si>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</si>
  <si>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</si>
  <si>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</si>
  <si>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</si>
  <si>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</si>
  <si>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</si>
  <si>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</si>
  <si>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</si>
  <si>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</si>
  <si>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</si>
  <si>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</si>
  <si>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</si>
  <si>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</si>
  <si>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</si>
  <si>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</si>
  <si>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</si>
  <si>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</si>
  <si>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</si>
  <si>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</si>
  <si>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</si>
  <si>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</si>
  <si>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</si>
  <si>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</si>
  <si>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</si>
  <si>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</si>
  <si>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</si>
  <si>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</si>
  <si>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</si>
  <si>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</si>
  <si>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</si>
  <si>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</si>
  <si>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</si>
  <si>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</si>
  <si>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</si>
  <si>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</si>
  <si>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</si>
  <si>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</si>
  <si>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</si>
  <si>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</si>
  <si>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</si>
  <si>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</si>
  <si>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</si>
  <si>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</si>
  <si>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</si>
  <si>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</si>
  <si>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</si>
  <si>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</si>
  <si>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</si>
  <si>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</si>
  <si>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</si>
  <si>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</si>
  <si>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</si>
  <si>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</si>
  <si>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</si>
  <si>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</si>
  <si>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</si>
  <si>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</si>
  <si>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</si>
  <si>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</si>
  <si>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</si>
  <si>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</si>
  <si>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</si>
  <si>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</si>
  <si>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</si>
  <si>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</si>
  <si>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</si>
  <si>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</si>
  <si>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</si>
  <si>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</si>
  <si>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</si>
  <si>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</si>
  <si>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</si>
  <si>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</si>
  <si>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</si>
  <si>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</si>
  <si>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</si>
  <si>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</si>
  <si>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</si>
  <si>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</si>
  <si>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</si>
  <si>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</si>
  <si>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</si>
  <si>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</si>
  <si>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</si>
  <si>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</si>
  <si>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</si>
  <si>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</si>
  <si>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</si>
  <si>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</si>
  <si>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</si>
  <si>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</si>
  <si>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</si>
  <si>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</si>
  <si>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</si>
  <si>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</si>
  <si>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</si>
  <si>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</si>
  <si>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</si>
  <si>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</si>
  <si>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</si>
  <si>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</si>
  <si>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</si>
  <si>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</si>
  <si>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</si>
  <si>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</si>
  <si>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</si>
  <si>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</si>
  <si>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</si>
  <si>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</si>
  <si>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</si>
  <si>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</si>
  <si>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</si>
  <si>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</si>
  <si>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</si>
  <si>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</si>
  <si>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</si>
  <si>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</si>
  <si>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</si>
  <si>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</si>
  <si>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</si>
  <si>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</si>
  <si>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</si>
  <si>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</si>
  <si>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</si>
  <si>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</si>
  <si>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</si>
  <si>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</si>
  <si>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</si>
  <si>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</si>
  <si>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</si>
  <si>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</si>
  <si>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</si>
  <si>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</si>
  <si>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</si>
  <si>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</si>
  <si>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</si>
  <si>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</si>
  <si>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</si>
  <si>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</si>
  <si>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</si>
  <si>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</si>
  <si>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</si>
  <si>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</si>
  <si>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</si>
  <si>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</si>
  <si>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</si>
  <si>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</si>
  <si>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</si>
  <si>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</si>
  <si>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</si>
  <si>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</si>
  <si>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</si>
  <si>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</si>
  <si>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</si>
  <si>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</si>
  <si>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</si>
  <si>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</si>
  <si>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</si>
  <si>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</si>
  <si>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</si>
  <si>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</si>
  <si>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</si>
  <si>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</si>
  <si>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</si>
  <si>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</si>
  <si>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</si>
  <si>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</si>
  <si>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</si>
  <si>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</si>
  <si>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</si>
  <si>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</si>
  <si>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</si>
  <si>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</si>
  <si>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</si>
  <si>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</si>
  <si>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</si>
  <si>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</si>
  <si>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</si>
  <si>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</si>
  <si>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</si>
  <si>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</si>
  <si>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</si>
  <si>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</si>
  <si>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</si>
  <si>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</si>
  <si>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</si>
  <si>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</si>
  <si>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</si>
  <si>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</si>
  <si>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</si>
  <si>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</si>
  <si>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</si>
  <si>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</si>
  <si>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</si>
  <si>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</si>
  <si>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</si>
  <si>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</si>
  <si>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</si>
  <si>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</si>
  <si>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</si>
  <si>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</si>
  <si>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</si>
  <si>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</si>
  <si>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</si>
  <si>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</si>
  <si>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</si>
  <si>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</si>
  <si>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</si>
  <si>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</si>
  <si>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</si>
  <si>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</si>
  <si>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</si>
  <si>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</si>
  <si>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</si>
  <si>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</si>
  <si>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</si>
  <si>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</si>
  <si>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</si>
  <si>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</si>
  <si>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</si>
  <si>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</si>
  <si>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</si>
  <si>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</si>
  <si>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</si>
  <si>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</si>
  <si>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</si>
  <si>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</si>
  <si>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</si>
  <si>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</si>
  <si>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</si>
  <si>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</si>
  <si>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</si>
  <si>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</si>
  <si>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</si>
  <si>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</si>
  <si>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</si>
  <si>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</si>
  <si>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</si>
  <si>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</si>
  <si>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</si>
  <si>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</si>
  <si>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</si>
  <si>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</si>
  <si>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</si>
  <si>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</si>
  <si>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</si>
  <si>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</si>
  <si>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</si>
  <si>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</si>
  <si>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</si>
  <si>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</si>
  <si>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</si>
  <si>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</si>
  <si>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</si>
  <si>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</si>
  <si>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</si>
  <si>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</si>
  <si>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</si>
  <si>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</si>
  <si>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</si>
  <si>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</si>
  <si>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</si>
  <si>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</si>
  <si>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</si>
  <si>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</si>
  <si>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</si>
  <si>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</si>
  <si>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</si>
  <si>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</si>
  <si>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</si>
  <si>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</si>
  <si>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</si>
  <si>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</si>
  <si>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</si>
  <si>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</si>
  <si>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</si>
  <si>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</si>
  <si>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</si>
  <si>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</si>
  <si>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</si>
  <si>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</si>
  <si>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</si>
  <si>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</si>
  <si>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</si>
  <si>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</si>
  <si>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</si>
  <si>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</si>
  <si>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</si>
  <si>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</si>
  <si>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</si>
  <si>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</si>
  <si>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</si>
  <si>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</si>
  <si>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</si>
  <si>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</si>
  <si>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</si>
  <si>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</si>
  <si>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</si>
  <si>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</si>
  <si>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</si>
  <si>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</si>
  <si>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</si>
  <si>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</si>
  <si>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</si>
  <si>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</si>
  <si>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</si>
  <si>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</si>
  <si>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</si>
  <si>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</si>
  <si>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</si>
  <si>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</si>
  <si>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</si>
  <si>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</si>
  <si>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</si>
  <si>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</si>
  <si>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</si>
  <si>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</si>
  <si>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</si>
  <si>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</si>
  <si>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</si>
  <si>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</si>
  <si>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</si>
  <si>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</si>
  <si>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</si>
  <si>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</si>
  <si>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</si>
  <si>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</si>
  <si>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</si>
  <si>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</si>
  <si>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</si>
  <si>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</si>
  <si>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</si>
  <si>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</si>
  <si>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</si>
  <si>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</si>
  <si>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</si>
  <si>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</si>
  <si>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</si>
  <si>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</si>
  <si>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</si>
  <si>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</si>
  <si>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</si>
  <si>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</si>
  <si>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</si>
  <si>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</si>
  <si>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</si>
  <si>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</si>
  <si>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</si>
  <si>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</si>
  <si>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</si>
  <si>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</si>
  <si>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</si>
  <si>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</si>
  <si>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</si>
  <si>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</si>
  <si>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</si>
  <si>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</si>
  <si>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</si>
  <si>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</si>
  <si>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</si>
  <si>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</si>
  <si>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</si>
  <si>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</si>
  <si>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</si>
  <si>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</si>
  <si>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</si>
  <si>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</si>
  <si>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</si>
  <si>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</si>
  <si>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</si>
  <si>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</si>
  <si>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</si>
  <si>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</si>
  <si>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</si>
  <si>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</si>
  <si>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</si>
  <si>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</si>
  <si>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</si>
  <si>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</si>
  <si>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</si>
  <si>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</si>
  <si>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</si>
  <si>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</si>
  <si>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</si>
  <si>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</si>
  <si>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</si>
  <si>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</si>
  <si>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</si>
  <si>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</si>
  <si>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</si>
  <si>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</si>
  <si>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</si>
  <si>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</si>
  <si>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</si>
  <si>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</si>
  <si>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</si>
  <si>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</si>
  <si>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</si>
  <si>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</si>
  <si>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</si>
  <si>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</si>
  <si>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</si>
  <si>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</si>
  <si>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</si>
  <si>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</si>
  <si>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</si>
  <si>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</si>
  <si>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</si>
  <si>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</si>
  <si>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</si>
  <si>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</si>
  <si>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</si>
  <si>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</si>
  <si>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</si>
  <si>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</si>
  <si>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</si>
  <si>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</si>
  <si>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</si>
  <si>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</si>
  <si>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</si>
  <si>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</si>
  <si>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</si>
  <si>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</si>
  <si>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</si>
  <si>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</si>
  <si>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</si>
  <si>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</si>
  <si>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</si>
  <si>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</si>
  <si>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</si>
  <si>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</si>
  <si>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</si>
  <si>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</si>
  <si>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</si>
  <si>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</si>
  <si>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</si>
  <si>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</si>
  <si>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</si>
  <si>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</si>
  <si>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</si>
  <si>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</si>
  <si>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</si>
  <si>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</si>
  <si>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</si>
  <si>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</si>
  <si>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</si>
  <si>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</si>
  <si>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</si>
  <si>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</si>
  <si>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</si>
  <si>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</si>
  <si>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</si>
  <si>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</si>
  <si>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</si>
  <si>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</si>
  <si>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</si>
  <si>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</si>
  <si>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</si>
  <si>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</si>
  <si>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</si>
  <si>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</si>
  <si>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</si>
  <si>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</si>
  <si>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</si>
  <si>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</si>
  <si>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</si>
  <si>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</si>
  <si>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</si>
  <si>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</si>
  <si>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</si>
  <si>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</si>
  <si>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</si>
  <si>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</si>
  <si>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</si>
  <si>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</si>
  <si>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</si>
  <si>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</si>
  <si>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</si>
  <si>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</si>
  <si>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</si>
  <si>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</si>
  <si>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</si>
  <si>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</si>
  <si>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</si>
  <si>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</si>
  <si>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</si>
  <si>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</si>
  <si>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</si>
  <si>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</si>
  <si>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</si>
  <si>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</si>
  <si>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</si>
  <si>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</si>
  <si>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</si>
  <si>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</si>
  <si>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</si>
  <si>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</si>
  <si>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</si>
  <si>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</si>
  <si>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</si>
  <si>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</si>
  <si>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</si>
  <si>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</si>
  <si>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</si>
  <si>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</si>
  <si>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</si>
  <si>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</si>
  <si>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</si>
  <si>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</si>
  <si>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</si>
  <si>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</si>
  <si>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</si>
  <si>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</si>
  <si>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</si>
  <si>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</si>
  <si>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</si>
  <si>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</si>
  <si>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</si>
  <si>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</si>
  <si>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</si>
  <si>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</si>
  <si>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</si>
  <si>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</si>
  <si>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</si>
  <si>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</si>
  <si>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</si>
  <si>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</si>
  <si>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</si>
  <si>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</si>
  <si>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</si>
  <si>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</si>
  <si>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</si>
  <si>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</si>
  <si>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</si>
  <si>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</si>
  <si>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</si>
  <si>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</si>
  <si>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</si>
  <si>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</si>
  <si>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</si>
  <si>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</si>
  <si>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</si>
  <si>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</si>
  <si>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</si>
  <si>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</si>
  <si>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</si>
  <si>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</si>
  <si>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</si>
  <si>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</si>
  <si>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</si>
  <si>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</si>
  <si>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</si>
  <si>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</si>
  <si>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</si>
  <si>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</si>
  <si>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</si>
  <si>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</si>
  <si>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</si>
  <si>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</si>
  <si>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</si>
  <si>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</si>
  <si>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</si>
  <si>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</si>
  <si>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</si>
  <si>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</si>
  <si>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</si>
  <si>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</si>
  <si>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</si>
  <si>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</si>
  <si>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</si>
  <si>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</si>
  <si>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</si>
  <si>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</si>
  <si>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</si>
  <si>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</si>
  <si>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</si>
  <si>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</si>
  <si>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</si>
  <si>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</si>
  <si>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</si>
  <si>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</si>
  <si>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</si>
  <si>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</si>
  <si>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</si>
  <si>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</si>
  <si>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</si>
  <si>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</si>
  <si>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</si>
  <si>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</si>
  <si>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</si>
  <si>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</si>
  <si>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</si>
  <si>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</si>
  <si>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</si>
  <si>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</si>
  <si>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</si>
  <si>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</si>
  <si>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</si>
  <si>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</si>
  <si>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</si>
  <si>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</si>
  <si>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</si>
  <si>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</si>
  <si>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</si>
  <si>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</si>
  <si>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</si>
  <si>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</si>
  <si>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</si>
  <si>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</si>
  <si>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</si>
  <si>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</si>
  <si>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</si>
  <si>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</si>
  <si>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</si>
  <si>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</si>
  <si>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</si>
  <si>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</si>
  <si>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</si>
  <si>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</si>
  <si>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</si>
  <si>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</si>
  <si>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</si>
  <si>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</si>
  <si>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</si>
  <si>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</si>
  <si>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</si>
  <si>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</si>
  <si>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</si>
  <si>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</si>
  <si>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</si>
  <si>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</si>
  <si>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</si>
  <si>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</si>
  <si>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</si>
  <si>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</si>
  <si>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</si>
  <si>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</si>
  <si>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</si>
  <si>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</si>
  <si>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</si>
  <si>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</si>
  <si>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</si>
  <si>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</si>
  <si>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</si>
  <si>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</si>
  <si>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</si>
  <si>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</si>
  <si>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</si>
  <si>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</si>
  <si>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</si>
  <si>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</si>
  <si>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</si>
  <si>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</si>
  <si>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</si>
  <si>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</si>
  <si>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</si>
  <si>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</si>
  <si>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</si>
  <si>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</si>
  <si>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</si>
  <si>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</si>
  <si>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</si>
  <si>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</si>
  <si>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</si>
  <si>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</si>
  <si>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</si>
  <si>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</si>
  <si>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</si>
  <si>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</si>
  <si>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</si>
  <si>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</si>
  <si>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</si>
  <si>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</si>
  <si>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</si>
  <si>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</si>
  <si>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</si>
  <si>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</si>
  <si>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</si>
  <si>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</si>
  <si>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</si>
  <si>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</si>
  <si>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</si>
  <si>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</si>
  <si>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</si>
  <si>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</si>
  <si>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</si>
  <si>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</si>
  <si>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</si>
  <si>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</si>
  <si>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</si>
  <si>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</si>
  <si>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</si>
  <si>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</si>
  <si>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</si>
  <si>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</si>
  <si>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</si>
  <si>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</si>
  <si>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</si>
  <si>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</si>
  <si>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</si>
  <si>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</si>
  <si>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</si>
  <si>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</si>
  <si>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</si>
  <si>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</si>
  <si>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</si>
  <si>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</si>
  <si>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</si>
  <si>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</si>
  <si>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</si>
  <si>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</si>
  <si>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</si>
  <si>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</si>
  <si>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</si>
  <si>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</si>
  <si>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</si>
  <si>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</si>
  <si>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</si>
  <si>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</si>
  <si>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</si>
  <si>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</si>
  <si>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</si>
  <si>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</si>
  <si>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</si>
  <si>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</si>
  <si>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</si>
  <si>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</si>
  <si>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</si>
  <si>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</si>
  <si>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</si>
  <si>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</si>
  <si>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</si>
  <si>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</si>
  <si>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</si>
  <si>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</si>
  <si>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</si>
  <si>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</si>
  <si>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</si>
  <si>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</si>
  <si>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</si>
  <si>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</si>
  <si>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</si>
  <si>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</si>
  <si>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</si>
  <si>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</si>
  <si>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</si>
  <si>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</si>
  <si>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</si>
  <si>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</si>
  <si>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</si>
  <si>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</si>
  <si>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</si>
  <si>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</si>
  <si>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</si>
  <si>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</si>
  <si>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</si>
  <si>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</si>
  <si>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</si>
  <si>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</si>
  <si>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</si>
  <si>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</si>
  <si>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</si>
  <si>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</si>
  <si>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</si>
  <si>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</si>
  <si>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</si>
  <si>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</si>
  <si>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</si>
  <si>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</si>
  <si>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</si>
  <si>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</si>
  <si>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</si>
  <si>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</si>
  <si>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</si>
  <si>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</si>
  <si>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</si>
  <si>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</si>
  <si>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</si>
  <si>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</si>
  <si>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</si>
  <si>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</si>
  <si>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</si>
  <si>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</si>
  <si>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</si>
  <si>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</si>
  <si>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</si>
  <si>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</si>
  <si>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</si>
  <si>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</si>
  <si>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</si>
  <si>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</si>
  <si>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</si>
  <si>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</si>
  <si>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</si>
  <si>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</si>
  <si>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</si>
  <si>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</si>
  <si>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</si>
  <si>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</si>
  <si>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</si>
  <si>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</si>
  <si>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</si>
  <si>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</si>
  <si>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</si>
  <si>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</si>
  <si>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</si>
  <si>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</si>
  <si>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</si>
  <si>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</si>
  <si>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</si>
  <si>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</si>
  <si>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</si>
  <si>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</si>
  <si>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</si>
  <si>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</si>
  <si>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</si>
  <si>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</si>
  <si>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</si>
  <si>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</si>
  <si>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</si>
  <si>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</si>
  <si>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</si>
  <si>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</si>
  <si>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</si>
  <si>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</si>
  <si>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</si>
  <si>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</si>
  <si>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</si>
  <si>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</si>
  <si>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</si>
  <si>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</si>
  <si>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</si>
  <si>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</si>
  <si>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</si>
  <si>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</si>
  <si>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</si>
  <si>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</si>
  <si>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</si>
  <si>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</si>
  <si>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</si>
  <si>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</si>
  <si>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</si>
  <si>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</si>
  <si>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</si>
  <si>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</si>
  <si>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</si>
  <si>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</si>
  <si>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</si>
  <si>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</si>
  <si>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</si>
  <si>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</si>
  <si>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</si>
  <si>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</si>
  <si>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</si>
  <si>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</si>
  <si>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</si>
  <si>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</si>
  <si>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</si>
  <si>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</si>
  <si>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</si>
  <si>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</si>
  <si>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</si>
  <si>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</si>
  <si>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</si>
  <si>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</si>
  <si>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</si>
  <si>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</si>
  <si>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</si>
  <si>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</si>
  <si>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</si>
  <si>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</si>
  <si>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</si>
  <si>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</si>
  <si>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</si>
  <si>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</si>
  <si>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</si>
  <si>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</si>
  <si>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</si>
  <si>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</si>
  <si>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</si>
  <si>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</si>
  <si>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</si>
  <si>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</si>
  <si>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</si>
  <si>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</si>
  <si>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</si>
  <si>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</si>
  <si>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</si>
  <si>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</si>
  <si>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</si>
  <si>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</si>
  <si>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</si>
  <si>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</si>
  <si>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</si>
  <si>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</si>
  <si>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</si>
  <si>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</si>
  <si>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</si>
  <si>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</si>
  <si>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</si>
  <si>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</si>
  <si>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</si>
  <si>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</si>
  <si>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</si>
  <si>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</si>
  <si>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</si>
  <si>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</si>
  <si>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</si>
  <si>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</si>
  <si>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</si>
  <si>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</si>
  <si>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</si>
  <si>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</si>
  <si>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</si>
  <si>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</si>
  <si>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</si>
  <si>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</si>
  <si>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</si>
  <si>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</si>
  <si>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</si>
  <si>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</si>
  <si>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</si>
  <si>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</si>
  <si>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</si>
  <si>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</si>
  <si>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</si>
  <si>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</si>
  <si>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</si>
  <si>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</si>
  <si>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</si>
  <si>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</si>
  <si>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</si>
  <si>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</si>
  <si>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</si>
  <si>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</si>
  <si>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</si>
  <si>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</si>
  <si>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</si>
  <si>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</si>
  <si>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</si>
  <si>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</si>
  <si>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</si>
  <si>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</si>
  <si>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</si>
  <si>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</si>
  <si>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</si>
  <si>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</si>
  <si>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</si>
  <si>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</si>
  <si>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</si>
  <si>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</si>
  <si>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</si>
  <si>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</si>
  <si>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</si>
  <si>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</si>
  <si>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</si>
  <si>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</si>
  <si>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</si>
  <si>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</si>
  <si>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</si>
  <si>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</si>
  <si>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</si>
  <si>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</si>
  <si>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</si>
  <si>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</si>
  <si>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</si>
  <si>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</si>
  <si>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</si>
  <si>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</si>
  <si>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</si>
  <si>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</si>
  <si>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</si>
  <si>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</si>
  <si>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</si>
  <si>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</si>
  <si>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</si>
  <si>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</si>
  <si>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</si>
  <si>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</si>
  <si>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</si>
  <si>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</si>
  <si>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</si>
  <si>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</si>
  <si>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</si>
  <si>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</si>
  <si>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</si>
  <si>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</si>
  <si>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</si>
  <si>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</si>
  <si>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</si>
  <si>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</si>
  <si>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</si>
  <si>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</si>
  <si>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</si>
  <si>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</si>
  <si>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</si>
  <si>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</si>
  <si>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</si>
  <si>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</si>
  <si>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</si>
  <si>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</si>
  <si>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</si>
  <si>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</si>
  <si>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</si>
  <si>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</si>
  <si>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</si>
  <si>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</si>
  <si>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</si>
  <si>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</si>
  <si>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</si>
  <si>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</si>
  <si>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</si>
  <si>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</si>
  <si>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</si>
  <si>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</si>
  <si>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</si>
  <si>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</si>
  <si>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</si>
  <si>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</si>
  <si>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</si>
  <si>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</si>
  <si>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</si>
  <si>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</si>
  <si>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</si>
  <si>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</si>
  <si>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</si>
  <si>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</si>
  <si>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</si>
  <si>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</si>
  <si>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</si>
  <si>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</si>
  <si>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</si>
  <si>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</si>
  <si>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</si>
  <si>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</si>
  <si>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</si>
  <si>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</si>
  <si>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</si>
  <si>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</si>
  <si>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</si>
  <si>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</si>
  <si>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</si>
  <si>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</si>
  <si>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</si>
  <si>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</si>
  <si>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</si>
  <si>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</si>
  <si>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</si>
  <si>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</si>
  <si>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</si>
  <si>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</si>
  <si>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</si>
  <si>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</si>
  <si>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</si>
  <si>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</si>
  <si>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</si>
  <si>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</si>
  <si>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</si>
  <si>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</si>
  <si>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</si>
  <si>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</si>
  <si>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</si>
  <si>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</si>
  <si>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</si>
  <si>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</si>
  <si>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</si>
  <si>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</si>
  <si>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</si>
  <si>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</si>
  <si>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</si>
  <si>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</si>
  <si>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</si>
  <si>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</si>
  <si>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</si>
  <si>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</si>
  <si>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</si>
  <si>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</si>
  <si>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</si>
  <si>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</si>
  <si>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</si>
  <si>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</si>
  <si>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</si>
  <si>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</si>
  <si>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</si>
  <si>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</si>
  <si>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</si>
  <si>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</si>
  <si>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</si>
  <si>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</si>
  <si>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</si>
  <si>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</si>
  <si>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</si>
  <si>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</si>
  <si>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</si>
  <si>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</si>
  <si>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</si>
  <si>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</si>
  <si>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</si>
  <si>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</si>
  <si>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</si>
  <si>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</si>
  <si>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</si>
  <si>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</si>
  <si>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</si>
  <si>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</si>
  <si>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</si>
  <si>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</si>
  <si>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</si>
  <si>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</si>
  <si>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</si>
  <si>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</si>
  <si>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</si>
  <si>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</si>
  <si>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</si>
  <si>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</si>
  <si>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</si>
  <si>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</si>
  <si>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</si>
  <si>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</si>
  <si>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</si>
  <si>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</si>
  <si>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</si>
  <si>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</si>
  <si>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</si>
  <si>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</si>
  <si>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</si>
  <si>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</si>
  <si>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</si>
  <si>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</si>
  <si>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</si>
  <si>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</si>
  <si>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</si>
  <si>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</si>
  <si>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</si>
  <si>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</si>
  <si>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</si>
  <si>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</si>
  <si>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</si>
  <si>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</si>
  <si>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</si>
  <si>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</si>
  <si>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</si>
  <si>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</si>
  <si>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</si>
  <si>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</si>
  <si>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</si>
  <si>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</si>
  <si>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</si>
  <si>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</si>
  <si>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</si>
  <si>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</si>
  <si>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</si>
  <si>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</si>
  <si>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</si>
  <si>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</si>
  <si>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</si>
  <si>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</si>
  <si>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</si>
  <si>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</si>
  <si>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</si>
  <si>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</si>
  <si>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</si>
  <si>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</si>
  <si>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</si>
  <si>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</si>
  <si>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</si>
  <si>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</si>
  <si>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</si>
  <si>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</si>
  <si>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</si>
  <si>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</si>
  <si>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</si>
  <si>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</si>
  <si>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</si>
  <si>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</si>
  <si>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</si>
  <si>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</si>
  <si>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</si>
  <si>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</si>
  <si>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</si>
  <si>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</si>
  <si>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</si>
  <si>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</si>
  <si>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</si>
  <si>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</si>
  <si>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</si>
  <si>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</si>
  <si>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</si>
  <si>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</si>
  <si>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</si>
  <si>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</si>
  <si>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</si>
  <si>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</si>
  <si>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</si>
  <si>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</si>
  <si>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</si>
  <si>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</si>
  <si>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</si>
  <si>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</si>
  <si>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</si>
  <si>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</si>
  <si>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</si>
  <si>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</si>
  <si>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</si>
  <si>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</si>
  <si>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</si>
  <si>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</si>
  <si>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</si>
  <si>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</si>
  <si>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</si>
  <si>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</si>
  <si>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</si>
  <si>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</si>
  <si>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</si>
  <si>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</si>
  <si>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</si>
  <si>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</si>
  <si>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</si>
  <si>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</si>
  <si>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</si>
  <si>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</si>
  <si>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</si>
  <si>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</si>
  <si>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</si>
  <si>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</si>
  <si>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</si>
  <si>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</si>
  <si>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</si>
  <si>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</si>
  <si>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</si>
  <si>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</si>
  <si>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</si>
  <si>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</si>
  <si>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</si>
  <si>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</si>
  <si>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</si>
  <si>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</si>
  <si>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</si>
  <si>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</si>
  <si>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</si>
  <si>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</si>
  <si>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</si>
  <si>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</si>
  <si>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</si>
  <si>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</si>
  <si>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</si>
  <si>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</si>
  <si>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</si>
  <si>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</si>
  <si>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</si>
  <si>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</si>
  <si>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</si>
  <si>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</si>
  <si>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</si>
  <si>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</si>
  <si>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</si>
  <si>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</si>
  <si>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</si>
  <si>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</si>
  <si>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</si>
  <si>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</si>
  <si>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</si>
  <si>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</si>
  <si>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</si>
  <si>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</si>
  <si>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</si>
  <si>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</si>
  <si>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</si>
  <si>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</si>
  <si>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</si>
  <si>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</si>
  <si>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</si>
  <si>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</si>
  <si>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</si>
  <si>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</si>
  <si>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</si>
  <si>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</si>
  <si>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</si>
  <si>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</si>
  <si>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</si>
  <si>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</si>
  <si>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</si>
  <si>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</si>
  <si>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</si>
  <si>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</si>
  <si>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</si>
  <si>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</si>
  <si>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</si>
  <si>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</si>
  <si>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</si>
  <si>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</si>
  <si>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</si>
  <si>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</si>
  <si>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</si>
  <si>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</si>
  <si>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</si>
  <si>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</si>
  <si>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</si>
  <si>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</si>
  <si>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</si>
  <si>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</si>
  <si>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</si>
  <si>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</si>
  <si>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</si>
  <si>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</si>
  <si>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</si>
  <si>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</si>
  <si>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</si>
  <si>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</si>
  <si>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</si>
  <si>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</si>
  <si>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</si>
  <si>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</si>
  <si>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</si>
  <si>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</si>
  <si>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</si>
  <si>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</si>
  <si>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</si>
  <si>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</si>
  <si>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</si>
  <si>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</si>
  <si>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</si>
  <si>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</si>
  <si>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</si>
  <si>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</si>
  <si>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</si>
  <si>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</si>
  <si>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</si>
  <si>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</si>
  <si>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</si>
  <si>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</si>
  <si>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</si>
  <si>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</si>
  <si>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</si>
  <si>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</si>
  <si>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</si>
  <si>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</si>
  <si>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</si>
  <si>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</si>
  <si>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</si>
  <si>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</si>
  <si>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</si>
  <si>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</si>
  <si>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</si>
  <si>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</si>
  <si>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</si>
  <si>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</si>
  <si>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</si>
  <si>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</si>
  <si>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</si>
  <si>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</si>
  <si>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</si>
  <si>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</si>
  <si>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</si>
  <si>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</si>
  <si>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</si>
  <si>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</si>
  <si>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</si>
  <si>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</si>
  <si>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</si>
  <si>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</si>
  <si>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</si>
  <si>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</si>
  <si>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</si>
  <si>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</si>
  <si>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</si>
  <si>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</si>
  <si>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</si>
  <si>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</si>
  <si>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</si>
  <si>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</si>
  <si>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</si>
  <si>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</si>
  <si>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</si>
  <si>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</si>
  <si>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</si>
  <si>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</si>
  <si>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</si>
  <si>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</si>
  <si>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</si>
  <si>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</si>
  <si>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</si>
  <si>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</si>
  <si>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</si>
  <si>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</si>
  <si>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</si>
  <si>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</si>
  <si>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</si>
  <si>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</si>
  <si>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</si>
  <si>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</si>
  <si>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</si>
  <si>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</si>
  <si>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</si>
  <si>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</si>
  <si>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</si>
  <si>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</si>
  <si>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</si>
  <si>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</si>
  <si>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</si>
  <si>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</si>
  <si>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</si>
  <si>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</si>
  <si>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</si>
  <si>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</si>
  <si>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</si>
  <si>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</si>
  <si>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</si>
  <si>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</si>
  <si>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</si>
  <si>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</si>
  <si>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</si>
  <si>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</si>
  <si>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</si>
  <si>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</si>
  <si>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</si>
  <si>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</si>
  <si>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</si>
  <si>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</si>
  <si>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</si>
  <si>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</si>
  <si>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</si>
  <si>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</si>
  <si>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</si>
  <si>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</si>
  <si>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</si>
  <si>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</si>
  <si>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</si>
  <si>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</si>
  <si>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</si>
  <si>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</si>
  <si>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</si>
  <si>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</si>
  <si>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</si>
  <si>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</si>
  <si>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</si>
  <si>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</si>
  <si>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</si>
  <si>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</si>
  <si>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</si>
  <si>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</si>
  <si>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</si>
  <si>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</si>
  <si>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</si>
  <si>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</si>
  <si>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</si>
  <si>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</si>
  <si>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</si>
  <si>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</si>
  <si>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</si>
  <si>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</si>
  <si>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</si>
  <si>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</si>
  <si>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</si>
  <si>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</si>
  <si>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</si>
  <si>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</si>
  <si>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</si>
  <si>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</si>
  <si>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</si>
  <si>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</si>
  <si>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</si>
  <si>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</si>
  <si>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</si>
  <si>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</si>
  <si>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</si>
  <si>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</si>
  <si>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</si>
  <si>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</si>
  <si>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</si>
  <si>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</si>
  <si>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</si>
  <si>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</si>
  <si>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</si>
  <si>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</si>
  <si>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</si>
  <si>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</si>
  <si>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</si>
  <si>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</si>
  <si>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</si>
  <si>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</si>
  <si>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</si>
  <si>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</si>
  <si>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</si>
  <si>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</si>
  <si>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</si>
  <si>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</si>
  <si>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</si>
  <si>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</si>
  <si>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</si>
  <si>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</si>
  <si>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</si>
  <si>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</si>
  <si>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</si>
  <si>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</si>
  <si>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</si>
  <si>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</si>
  <si>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</si>
  <si>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</si>
  <si>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</si>
  <si>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</si>
  <si>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</si>
  <si>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</si>
  <si>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</si>
  <si>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</si>
  <si>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</si>
  <si>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</si>
  <si>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</si>
  <si>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</si>
  <si>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</si>
  <si>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</si>
  <si>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</si>
  <si>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</si>
  <si>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</si>
  <si>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</si>
  <si>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</si>
  <si>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</si>
  <si>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</si>
  <si>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</si>
  <si>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</si>
  <si>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</si>
  <si>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</si>
  <si>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</si>
  <si>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</si>
  <si>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</si>
  <si>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</si>
  <si>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</si>
  <si>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</si>
  <si>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</si>
  <si>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</si>
  <si>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</si>
  <si>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</si>
  <si>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</si>
  <si>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</si>
  <si>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</si>
  <si>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</si>
  <si>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</si>
  <si>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</si>
  <si>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</si>
  <si>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</si>
  <si>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</si>
  <si>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</si>
  <si>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</si>
  <si>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</si>
  <si>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</si>
  <si>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</si>
  <si>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</si>
  <si>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</si>
  <si>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</si>
  <si>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</si>
  <si>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</si>
  <si>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</si>
  <si>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</si>
  <si>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</si>
  <si>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</si>
  <si>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</si>
  <si>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</si>
  <si>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</si>
  <si>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</si>
  <si>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</si>
  <si>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</si>
  <si>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</si>
  <si>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</si>
  <si>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</si>
  <si>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</si>
  <si>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</si>
  <si>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</si>
  <si>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</si>
  <si>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</si>
  <si>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</si>
  <si>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</si>
  <si>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</si>
  <si>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</si>
  <si>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</si>
  <si>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</si>
  <si>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</si>
  <si>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</si>
  <si>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</si>
  <si>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</si>
  <si>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</si>
  <si>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</si>
  <si>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</si>
  <si>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</si>
  <si>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</si>
  <si>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</si>
  <si>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</si>
  <si>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</si>
  <si>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</si>
  <si>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</si>
  <si>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</si>
  <si>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</si>
  <si>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</si>
  <si>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</si>
  <si>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</si>
  <si>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</si>
  <si>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</si>
  <si>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</si>
  <si>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</si>
  <si>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</si>
  <si>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</si>
  <si>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</si>
  <si>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</si>
  <si>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</si>
  <si>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</si>
  <si>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</si>
  <si>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</si>
  <si>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</si>
  <si>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</si>
  <si>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</si>
  <si>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</si>
  <si>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</si>
  <si>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</si>
  <si>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</si>
  <si>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</si>
  <si>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</si>
  <si>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</si>
  <si>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</si>
  <si>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</si>
  <si>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</si>
  <si>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</si>
  <si>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</si>
  <si>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</si>
  <si>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</si>
  <si>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</si>
  <si>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</si>
  <si>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</si>
  <si>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</si>
  <si>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</si>
  <si>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</si>
  <si>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</si>
  <si>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</si>
  <si>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</si>
  <si>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</si>
  <si>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</si>
  <si>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</si>
  <si>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</si>
  <si>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</si>
  <si>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</si>
  <si>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</si>
  <si>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</si>
  <si>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</si>
  <si>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</si>
  <si>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</si>
  <si>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</si>
  <si>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</si>
  <si>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</si>
  <si>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</si>
  <si>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</si>
  <si>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</si>
  <si>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</si>
  <si>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</si>
  <si>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</si>
  <si>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</si>
  <si>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</si>
  <si>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</si>
  <si>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</si>
  <si>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</si>
  <si>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</si>
  <si>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</si>
  <si>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</si>
  <si>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</si>
  <si>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</si>
  <si>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</si>
  <si>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</si>
  <si>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</si>
  <si>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</si>
  <si>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</si>
  <si>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</si>
  <si>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</si>
  <si>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</si>
  <si>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</si>
  <si>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</si>
  <si>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</si>
  <si>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</si>
  <si>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</si>
  <si>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</si>
  <si>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</si>
  <si>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</si>
  <si>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</si>
  <si>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</si>
  <si>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</si>
  <si>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</si>
  <si>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</si>
  <si>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</si>
  <si>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</si>
  <si>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</si>
  <si>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</si>
  <si>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</si>
  <si>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</si>
  <si>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</si>
  <si>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</si>
  <si>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</si>
  <si>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</si>
  <si>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</si>
  <si>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</si>
  <si>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</si>
  <si>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</si>
  <si>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</si>
  <si>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</si>
  <si>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</si>
  <si>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</si>
  <si>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</si>
  <si>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</si>
  <si>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</si>
  <si>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</si>
  <si>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</si>
  <si>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</si>
  <si>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</si>
  <si>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</si>
  <si>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</si>
  <si>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</si>
  <si>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</si>
  <si>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</si>
  <si>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</si>
  <si>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</si>
  <si>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</si>
  <si>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</si>
  <si>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</si>
  <si>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</si>
  <si>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</si>
  <si>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</si>
  <si>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</si>
  <si>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</si>
  <si>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</si>
  <si>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</si>
  <si>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</si>
  <si>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</si>
  <si>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</si>
  <si>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</si>
  <si>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</si>
  <si>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</si>
  <si>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</si>
  <si>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</si>
  <si>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</si>
  <si>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</si>
  <si>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</si>
  <si>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</si>
  <si>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</si>
  <si>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</si>
  <si>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</si>
  <si>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</si>
  <si>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</si>
  <si>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</si>
  <si>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</si>
  <si>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</si>
  <si>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</si>
  <si>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</si>
  <si>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</si>
  <si>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</si>
  <si>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</si>
  <si>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</si>
  <si>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</si>
  <si>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</si>
  <si>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</si>
  <si>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</si>
  <si>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</si>
  <si>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</si>
  <si>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</si>
  <si>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</si>
  <si>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</si>
  <si>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</si>
  <si>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</si>
  <si>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</si>
  <si>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</si>
  <si>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</si>
  <si>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</si>
  <si>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</si>
  <si>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</si>
  <si>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</si>
  <si>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</si>
  <si>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</si>
  <si>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</si>
  <si>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</si>
  <si>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</si>
  <si>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</si>
  <si>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</si>
  <si>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</si>
  <si>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</si>
  <si>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</si>
  <si>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</si>
  <si>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</si>
  <si>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</si>
  <si>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</si>
  <si>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</si>
  <si>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</si>
  <si>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</si>
  <si>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</si>
  <si>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</si>
  <si>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</si>
  <si>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</si>
  <si>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</si>
  <si>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</si>
  <si>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</si>
  <si>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</si>
  <si>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</si>
  <si>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</si>
  <si>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</si>
  <si>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</si>
  <si>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</si>
  <si>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</si>
  <si>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</si>
  <si>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</si>
  <si>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</si>
  <si>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</si>
  <si>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</si>
  <si>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</si>
  <si>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</si>
  <si>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</si>
  <si>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</si>
  <si>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</si>
  <si>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</si>
  <si>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</si>
  <si>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</si>
  <si>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</si>
  <si>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</si>
  <si>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</si>
  <si>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</si>
  <si>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</si>
  <si>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</si>
  <si>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</si>
  <si>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</si>
  <si>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</si>
  <si>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</si>
  <si>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</si>
  <si>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</si>
  <si>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</si>
  <si>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</si>
  <si>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</si>
  <si>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</si>
  <si>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</si>
  <si>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</si>
  <si>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</si>
  <si>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</si>
  <si>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</si>
  <si>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</si>
  <si>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</si>
  <si>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</si>
  <si>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</si>
  <si>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</si>
  <si>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</si>
  <si>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</si>
  <si>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</si>
  <si>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</si>
  <si>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</si>
  <si>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</si>
  <si>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</si>
  <si>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</si>
  <si>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</si>
  <si>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</si>
  <si>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</si>
  <si>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</si>
  <si>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</si>
  <si>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</si>
  <si>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</si>
  <si>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</si>
  <si>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</si>
  <si>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</si>
  <si>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</si>
  <si>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</si>
  <si>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</si>
  <si>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</si>
  <si>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</si>
  <si>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</si>
  <si>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</si>
  <si>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</si>
  <si>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</si>
  <si>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</si>
  <si>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</si>
  <si>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</si>
  <si>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</si>
  <si>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</si>
  <si>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</si>
  <si>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</si>
  <si>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</si>
  <si>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</si>
  <si>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</si>
  <si>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</si>
  <si>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</si>
  <si>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</si>
  <si>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</si>
  <si>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</si>
  <si>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</si>
  <si>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</si>
  <si>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</si>
  <si>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</si>
  <si>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</si>
  <si>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</si>
  <si>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</si>
  <si>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</si>
  <si>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</si>
  <si>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</si>
  <si>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</si>
  <si>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</si>
  <si>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</si>
  <si>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</si>
  <si>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</si>
  <si>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</si>
  <si>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</si>
  <si>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</si>
  <si>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</si>
  <si>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</si>
  <si>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</si>
  <si>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</si>
  <si>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</si>
  <si>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</si>
  <si>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</si>
  <si>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</si>
  <si>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</si>
  <si>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</si>
  <si>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</si>
  <si>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</si>
  <si>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</si>
  <si>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</si>
  <si>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</si>
  <si>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</si>
  <si>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</si>
  <si>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</si>
  <si>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</si>
  <si>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</si>
  <si>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</si>
  <si>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</si>
  <si>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</si>
  <si>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</si>
  <si>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</si>
  <si>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</si>
  <si>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</si>
  <si>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</si>
  <si>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</si>
  <si>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</si>
  <si>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</si>
  <si>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</si>
  <si>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</si>
  <si>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</si>
  <si>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</si>
  <si>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</si>
  <si>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</si>
  <si>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</si>
  <si>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</si>
  <si>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</si>
  <si>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</si>
  <si>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</si>
  <si>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</si>
  <si>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</si>
  <si>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</si>
  <si>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</si>
  <si>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</si>
  <si>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</si>
  <si>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</si>
  <si>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</si>
  <si>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</si>
  <si>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</si>
  <si>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</si>
  <si>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</si>
  <si>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</si>
  <si>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</si>
  <si>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</si>
  <si>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</si>
  <si>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</si>
  <si>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</si>
  <si>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</si>
  <si>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</si>
  <si>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</si>
  <si>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</si>
  <si>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</si>
  <si>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</si>
  <si>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</si>
  <si>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</si>
  <si>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</si>
  <si>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</si>
  <si>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</si>
  <si>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</si>
  <si>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</si>
  <si>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</si>
  <si>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</si>
  <si>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</si>
  <si>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</si>
  <si>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</si>
  <si>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</si>
  <si>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</si>
  <si>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</si>
  <si>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</si>
  <si>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</si>
  <si>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</si>
  <si>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</si>
  <si>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</si>
  <si>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</si>
  <si>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</si>
  <si>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</si>
  <si>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</si>
  <si>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</si>
  <si>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</si>
  <si>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</si>
  <si>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</si>
  <si>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</si>
  <si>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</si>
  <si>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</si>
  <si>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</si>
  <si>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</si>
  <si>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</si>
  <si>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</si>
  <si>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</si>
  <si>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</si>
  <si>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</si>
  <si>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</si>
  <si>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</si>
  <si>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</si>
  <si>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</si>
  <si>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</si>
  <si>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</si>
  <si>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</si>
  <si>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</si>
  <si>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</si>
  <si>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</si>
  <si>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</si>
  <si>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</si>
  <si>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</si>
  <si>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</si>
  <si>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</si>
  <si>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</si>
  <si>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</si>
  <si>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</si>
  <si>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</si>
  <si>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</si>
  <si>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</si>
  <si>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</si>
  <si>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</si>
  <si>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</si>
  <si>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</si>
  <si>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</si>
  <si>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</si>
  <si>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</si>
  <si>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</si>
  <si>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</si>
  <si>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</si>
  <si>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</si>
  <si>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</si>
  <si>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</si>
  <si>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</si>
  <si>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</si>
  <si>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</si>
  <si>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</si>
  <si>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</si>
  <si>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</si>
  <si>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</si>
  <si>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</si>
  <si>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</si>
  <si>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</si>
  <si>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</si>
  <si>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</si>
  <si>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</si>
  <si>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</si>
  <si>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</si>
  <si>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</si>
  <si>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</si>
  <si>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</si>
  <si>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</si>
  <si>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</si>
  <si>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</si>
  <si>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</si>
  <si>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</si>
  <si>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</si>
  <si>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</si>
  <si>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</si>
  <si>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</si>
  <si>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</si>
  <si>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</si>
  <si>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</si>
  <si>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</si>
  <si>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</si>
  <si>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</si>
  <si>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</si>
  <si>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</si>
  <si>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</si>
  <si>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</si>
  <si>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</si>
  <si>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</si>
  <si>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</si>
  <si>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</si>
  <si>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</si>
  <si>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</si>
  <si>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</si>
  <si>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</si>
  <si>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</si>
  <si>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</si>
  <si>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</si>
  <si>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</si>
  <si>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</si>
  <si>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</si>
  <si>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</si>
  <si>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</si>
  <si>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</si>
  <si>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</si>
  <si>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</si>
  <si>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</si>
  <si>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</si>
  <si>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</si>
  <si>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</si>
  <si>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</si>
  <si>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</si>
  <si>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</si>
  <si>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</si>
  <si>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</si>
  <si>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</si>
  <si>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</si>
  <si>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</si>
  <si>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</si>
  <si>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</si>
  <si>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</si>
  <si>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</si>
  <si>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</si>
  <si>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</si>
  <si>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</si>
  <si>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</si>
  <si>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</si>
  <si>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</si>
  <si>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</si>
  <si>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</si>
  <si>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</si>
  <si>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</si>
  <si>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</si>
  <si>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</si>
  <si>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</si>
  <si>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</si>
  <si>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</si>
  <si>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</si>
  <si>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</si>
  <si>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</si>
  <si>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</si>
  <si>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</si>
  <si>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</si>
  <si>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</si>
  <si>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</si>
  <si>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</si>
  <si>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</si>
  <si>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</si>
  <si>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</si>
  <si>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</si>
  <si>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</si>
  <si>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</si>
  <si>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</si>
  <si>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</si>
  <si>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</si>
  <si>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</si>
  <si>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</si>
  <si>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</si>
  <si>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</si>
  <si>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</si>
  <si>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</si>
  <si>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</si>
  <si>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</si>
  <si>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</si>
  <si>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</si>
  <si>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</si>
  <si>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</si>
  <si>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</si>
  <si>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</si>
  <si>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</si>
  <si>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</si>
  <si>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</si>
  <si>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</si>
  <si>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</si>
  <si>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</si>
  <si>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</si>
  <si>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</si>
  <si>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</si>
  <si>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</si>
  <si>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</si>
  <si>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</si>
  <si>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</si>
  <si>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</si>
  <si>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</si>
  <si>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</si>
  <si>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</si>
  <si>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</si>
  <si>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</si>
  <si>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</si>
  <si>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</si>
  <si>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</si>
  <si>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</si>
  <si>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</si>
  <si>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</si>
  <si>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</si>
  <si>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</si>
  <si>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</si>
  <si>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</si>
  <si>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</si>
  <si>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</si>
  <si>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</si>
  <si>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</si>
  <si>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</si>
  <si>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</si>
  <si>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</si>
  <si>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</si>
  <si>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</si>
  <si>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</si>
  <si>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</si>
  <si>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</si>
  <si>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</si>
  <si>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</si>
  <si>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</si>
  <si>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</si>
  <si>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</si>
  <si>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</si>
  <si>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</si>
  <si>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</si>
  <si>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</si>
  <si>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</si>
  <si>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</si>
  <si>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</si>
  <si>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</si>
  <si>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</si>
  <si>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</si>
  <si>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</si>
  <si>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</si>
  <si>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</si>
  <si>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</si>
  <si>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</si>
  <si>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</si>
  <si>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</si>
  <si>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</si>
  <si>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</si>
  <si>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</si>
  <si>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</si>
  <si>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</si>
  <si>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</si>
  <si>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</si>
  <si>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</si>
  <si>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</si>
  <si>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</si>
  <si>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</si>
  <si>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</si>
  <si>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</si>
  <si>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</si>
  <si>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</si>
  <si>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</si>
  <si>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</si>
  <si>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</si>
  <si>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</si>
  <si>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</si>
  <si>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</si>
  <si>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</si>
  <si>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</si>
  <si>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</si>
  <si>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</si>
  <si>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</si>
  <si>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</si>
  <si>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</si>
  <si>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</si>
  <si>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</si>
  <si>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</si>
  <si>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</si>
  <si>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</si>
  <si>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</si>
  <si>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</si>
  <si>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</si>
  <si>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</si>
  <si>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</si>
  <si>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</si>
  <si>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</si>
  <si>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</si>
  <si>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</si>
  <si>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</si>
  <si>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</si>
  <si>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</si>
  <si>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</si>
  <si>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</si>
  <si>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</si>
  <si>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</si>
  <si>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</si>
  <si>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</si>
  <si>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</si>
  <si>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</si>
  <si>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</si>
  <si>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</si>
  <si>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</si>
  <si>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</si>
  <si>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</si>
  <si>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</si>
  <si>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</si>
  <si>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</si>
  <si>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</si>
  <si>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</si>
  <si>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</si>
  <si>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</si>
  <si>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</si>
  <si>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</si>
  <si>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</si>
  <si>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</si>
  <si>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</si>
  <si>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</si>
  <si>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</si>
  <si>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</si>
  <si>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</si>
  <si>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</si>
  <si>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</si>
  <si>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</si>
  <si>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</si>
  <si>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</si>
  <si>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</si>
  <si>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</si>
  <si>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</si>
  <si>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</si>
  <si>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</si>
  <si>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</si>
  <si>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</si>
  <si>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</si>
  <si>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</si>
  <si>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</si>
  <si>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</si>
  <si>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</si>
  <si>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</si>
  <si>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</si>
  <si>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</si>
  <si>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</si>
  <si>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</si>
  <si>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</si>
  <si>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</si>
  <si>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</si>
  <si>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</si>
  <si>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</si>
  <si>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</si>
  <si>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</si>
  <si>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</si>
  <si>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</si>
  <si>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</si>
  <si>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</si>
  <si>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</si>
  <si>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</si>
  <si>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</si>
  <si>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</si>
  <si>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</si>
  <si>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</si>
  <si>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</si>
  <si>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</si>
  <si>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</si>
  <si>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</si>
  <si>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</si>
  <si>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</si>
  <si>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</si>
  <si>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</si>
  <si>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</si>
  <si>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</si>
  <si>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</si>
  <si>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</si>
  <si>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</si>
  <si>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</si>
  <si>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</si>
  <si>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</si>
  <si>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</si>
  <si>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</si>
  <si>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</si>
  <si>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</si>
  <si>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</si>
  <si>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</si>
  <si>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</si>
  <si>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</si>
  <si>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</si>
  <si>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</si>
  <si>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</si>
  <si>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</si>
  <si>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</si>
  <si>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</si>
  <si>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</si>
  <si>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</si>
  <si>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</si>
  <si>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</si>
  <si>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</si>
  <si>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</si>
  <si>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</si>
  <si>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</si>
  <si>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</si>
  <si>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</si>
  <si>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</si>
  <si>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</si>
  <si>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</si>
  <si>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</si>
  <si>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</si>
  <si>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</si>
  <si>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</si>
  <si>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</si>
  <si>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</si>
  <si>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</si>
  <si>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</si>
  <si>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</si>
  <si>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</si>
  <si>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</si>
  <si>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</si>
  <si>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</si>
  <si>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</si>
  <si>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</si>
  <si>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</si>
  <si>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</si>
  <si>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</si>
  <si>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</si>
  <si>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</si>
  <si>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</si>
  <si>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</si>
  <si>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</si>
  <si>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</si>
  <si>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</si>
  <si>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</si>
  <si>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</si>
  <si>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</si>
  <si>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</si>
  <si>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</si>
  <si>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</si>
  <si>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</si>
  <si>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</si>
  <si>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</si>
  <si>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</si>
  <si>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</si>
  <si>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</si>
  <si>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</si>
  <si>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</si>
  <si>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</si>
  <si>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</si>
  <si>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</si>
  <si>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</si>
  <si>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</si>
  <si>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</si>
  <si>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</si>
  <si>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</si>
  <si>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</si>
  <si>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</si>
  <si>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</si>
  <si>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</si>
  <si>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</si>
  <si>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</si>
  <si>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</si>
  <si>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</si>
  <si>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</si>
  <si>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</si>
  <si>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</si>
  <si>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</si>
  <si>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</si>
  <si>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</si>
  <si>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</si>
  <si>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</si>
  <si>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</si>
  <si>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</si>
  <si>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</si>
  <si>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</si>
  <si>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</si>
  <si>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</si>
  <si>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</si>
  <si>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</si>
  <si>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</si>
  <si>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</si>
  <si>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</si>
  <si>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</si>
  <si>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</si>
  <si>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</si>
  <si>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</si>
  <si>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</si>
  <si>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</si>
  <si>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</si>
  <si>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</si>
  <si>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</si>
  <si>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</si>
  <si>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</si>
  <si>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</si>
  <si>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</si>
  <si>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</si>
  <si>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</si>
  <si>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</si>
  <si>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</si>
  <si>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</si>
  <si>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</si>
  <si>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</si>
  <si>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</si>
  <si>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</si>
  <si>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</si>
  <si>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</si>
  <si>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</si>
  <si>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</si>
  <si>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</si>
  <si>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</si>
  <si>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</si>
  <si>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</si>
  <si>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</si>
  <si>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</si>
  <si>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</si>
  <si>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</si>
  <si>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</si>
  <si>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</si>
  <si>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</si>
  <si>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</si>
  <si>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</si>
  <si>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</si>
  <si>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</si>
  <si>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</si>
  <si>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</si>
  <si>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</si>
  <si>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</si>
  <si>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</si>
  <si>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</si>
  <si>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</si>
  <si>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</si>
  <si>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</si>
  <si>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</si>
  <si>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</si>
  <si>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</si>
  <si>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</si>
  <si>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</si>
  <si>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</si>
  <si>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</si>
  <si>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</si>
  <si>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</si>
  <si>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</si>
  <si>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</si>
  <si>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</si>
  <si>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</si>
  <si>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</si>
  <si>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</si>
  <si>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</si>
  <si>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</si>
  <si>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</si>
  <si>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</si>
  <si>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</si>
  <si>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</si>
  <si>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</si>
  <si>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</si>
  <si>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</si>
  <si>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</si>
  <si>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</si>
  <si>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</si>
  <si>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</si>
  <si>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</si>
  <si>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</si>
  <si>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</si>
  <si>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</si>
  <si>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</si>
  <si>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</si>
  <si>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</si>
  <si>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</si>
  <si>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</si>
  <si>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</si>
  <si>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</si>
  <si>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</si>
  <si>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</si>
  <si>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</si>
  <si>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</si>
  <si>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</si>
  <si>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</si>
  <si>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</si>
  <si>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</si>
  <si>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</si>
  <si>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</si>
  <si>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</si>
  <si>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</si>
  <si>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</si>
  <si>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</si>
  <si>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</si>
  <si>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</si>
  <si>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</si>
  <si>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</si>
  <si>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</si>
  <si>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</si>
  <si>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</si>
  <si>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</si>
  <si>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</si>
  <si>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</si>
  <si>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</si>
  <si>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</si>
  <si>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</si>
  <si>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</si>
  <si>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</si>
  <si>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</si>
  <si>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</si>
  <si>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</si>
  <si>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</si>
  <si>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</si>
  <si>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</si>
  <si>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</si>
  <si>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</si>
  <si>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</si>
  <si>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</si>
  <si>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</si>
  <si>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</si>
  <si>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</si>
  <si>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</si>
  <si>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</si>
  <si>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</si>
  <si>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</si>
  <si>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</si>
  <si>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</si>
  <si>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</si>
  <si>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</si>
  <si>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</si>
  <si>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</si>
  <si>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</si>
  <si>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</si>
  <si>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</si>
  <si>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</si>
  <si>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</si>
  <si>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</si>
  <si>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</si>
  <si>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</si>
  <si>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</si>
  <si>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</si>
  <si>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</si>
  <si>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</si>
  <si>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</si>
  <si>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</si>
  <si>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</si>
  <si>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</si>
  <si>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</si>
  <si>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</si>
  <si>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</si>
  <si>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</si>
  <si>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</si>
  <si>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</si>
  <si>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</si>
  <si>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</si>
  <si>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</si>
  <si>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</si>
  <si>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</si>
  <si>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</si>
  <si>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</si>
  <si>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</si>
  <si>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</si>
  <si>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</si>
  <si>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</si>
  <si>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</si>
  <si>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</si>
  <si>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</si>
  <si>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</si>
  <si>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</si>
  <si>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</si>
  <si>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</si>
  <si>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</si>
  <si>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</si>
  <si>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</si>
  <si>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</si>
  <si>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</si>
  <si>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</si>
  <si>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</si>
  <si>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</si>
  <si>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</si>
  <si>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</si>
  <si>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</si>
  <si>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</si>
  <si>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</si>
  <si>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</si>
  <si>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</si>
  <si>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</si>
  <si>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</si>
  <si>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</si>
  <si>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</si>
  <si>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</si>
  <si>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</si>
  <si>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</si>
  <si>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</si>
  <si>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</si>
  <si>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</si>
  <si>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</si>
  <si>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</si>
  <si>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</si>
  <si>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</si>
  <si>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</si>
  <si>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</si>
  <si>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</si>
  <si>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</si>
  <si>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</si>
  <si>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</si>
  <si>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</si>
  <si>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</si>
  <si>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</si>
  <si>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</si>
  <si>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</si>
  <si>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</si>
  <si>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</si>
  <si>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</si>
  <si>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</si>
  <si>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</si>
  <si>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</si>
  <si>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</si>
  <si>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</si>
  <si>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</si>
  <si>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</si>
  <si>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</si>
  <si>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</si>
  <si>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</si>
  <si>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</si>
  <si>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</si>
  <si>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</si>
  <si>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</si>
  <si>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</si>
  <si>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</si>
  <si>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</si>
  <si>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</si>
  <si>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</si>
  <si>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</si>
  <si>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</si>
  <si>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</si>
  <si>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</si>
  <si>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</si>
  <si>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</si>
  <si>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</si>
  <si>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</si>
  <si>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</si>
  <si>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</si>
  <si>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</si>
  <si>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</si>
  <si>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</si>
  <si>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</si>
  <si>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</si>
  <si>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</si>
  <si>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</si>
  <si>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</si>
  <si>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</si>
  <si>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</si>
  <si>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</si>
  <si>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</si>
  <si>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</si>
  <si>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</si>
  <si>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</si>
  <si>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</si>
  <si>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</si>
  <si>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</si>
  <si>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</si>
  <si>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</si>
  <si>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</si>
  <si>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</si>
  <si>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</si>
  <si>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</si>
  <si>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</si>
  <si>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</si>
  <si>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</si>
  <si>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</si>
  <si>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</si>
  <si>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</si>
  <si>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</si>
  <si>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</si>
  <si>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</si>
  <si>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</si>
  <si>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</si>
  <si>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</si>
  <si>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</si>
  <si>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</si>
  <si>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</si>
  <si>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</si>
  <si>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</si>
  <si>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</si>
  <si>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</si>
  <si>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</si>
  <si>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</si>
  <si>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</si>
  <si>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</si>
  <si>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</si>
  <si>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</si>
  <si>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</si>
  <si>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</si>
  <si>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</si>
  <si>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</si>
  <si>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</si>
  <si>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</si>
  <si>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</si>
  <si>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</si>
  <si>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</si>
  <si>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</si>
  <si>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</si>
  <si>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</si>
  <si>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</si>
  <si>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</si>
  <si>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</si>
  <si>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</si>
  <si>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</si>
  <si>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</si>
  <si>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</si>
  <si>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</si>
  <si>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</si>
  <si>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</si>
  <si>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</si>
  <si>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</si>
  <si>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</si>
  <si>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</si>
  <si>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</si>
  <si>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</si>
  <si>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</si>
  <si>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</si>
  <si>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</si>
  <si>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</si>
  <si>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</si>
  <si>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</si>
  <si>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</si>
  <si>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</si>
  <si>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</si>
  <si>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</si>
  <si>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</si>
  <si>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</si>
  <si>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</si>
  <si>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</si>
  <si>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</si>
  <si>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</si>
  <si>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</si>
  <si>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</si>
  <si>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</si>
  <si>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</si>
  <si>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</si>
  <si>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</si>
  <si>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</si>
  <si>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</si>
  <si>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</si>
  <si>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</si>
  <si>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</si>
  <si>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</si>
  <si>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</si>
  <si>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</si>
  <si>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</si>
  <si>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</si>
  <si>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</si>
  <si>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</si>
  <si>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</si>
  <si>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</si>
  <si>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</si>
  <si>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</si>
  <si>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</si>
  <si>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</si>
  <si>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</si>
  <si>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</si>
  <si>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</si>
  <si>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</si>
  <si>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</si>
  <si>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</si>
  <si>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</si>
  <si>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</si>
  <si>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</si>
  <si>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</si>
  <si>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</si>
  <si>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</si>
  <si>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</si>
  <si>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</si>
  <si>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</si>
  <si>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</si>
  <si>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</si>
  <si>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</si>
  <si>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</si>
  <si>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</si>
  <si>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</si>
  <si>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</si>
  <si>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</si>
  <si>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</si>
  <si>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</si>
  <si>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</si>
  <si>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</si>
  <si>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</si>
  <si>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</si>
  <si>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</si>
  <si>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</si>
  <si>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</si>
  <si>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</si>
  <si>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</si>
  <si>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</si>
  <si>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</si>
  <si>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</si>
  <si>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</si>
  <si>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</si>
  <si>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</si>
  <si>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</si>
  <si>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</si>
  <si>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</si>
  <si>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</si>
  <si>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</si>
  <si>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</si>
  <si>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</si>
  <si>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</si>
  <si>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</si>
  <si>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</si>
  <si>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</si>
  <si>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</si>
  <si>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</si>
  <si>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</si>
  <si>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</si>
  <si>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</si>
  <si>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</si>
  <si>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</si>
  <si>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</si>
  <si>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</si>
  <si>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</si>
  <si>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</si>
  <si>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</si>
  <si>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</si>
  <si>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</si>
  <si>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</si>
  <si>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</si>
  <si>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</si>
  <si>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</si>
  <si>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</si>
  <si>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</si>
  <si>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</si>
  <si>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</si>
  <si>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</si>
  <si>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</si>
  <si>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</si>
  <si>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</si>
  <si>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</si>
  <si>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</si>
  <si>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</si>
  <si>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</si>
  <si>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</si>
  <si>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</si>
  <si>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</si>
  <si>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</si>
  <si>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</si>
  <si>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</si>
  <si>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</si>
  <si>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</si>
  <si>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</si>
  <si>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</si>
  <si>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</si>
  <si>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</si>
  <si>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</si>
  <si>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</si>
  <si>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</si>
  <si>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</si>
  <si>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</si>
  <si>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</si>
  <si>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</si>
  <si>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</si>
  <si>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</si>
  <si>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</si>
  <si>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</si>
  <si>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</si>
  <si>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</si>
  <si>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</si>
  <si>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</si>
  <si>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</si>
  <si>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</si>
  <si>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</si>
  <si>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</si>
  <si>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</si>
  <si>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</si>
  <si>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</si>
  <si>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</si>
  <si>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</si>
  <si>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</si>
  <si>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</si>
  <si>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</si>
  <si>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</si>
  <si>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</si>
  <si>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</si>
  <si>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</si>
  <si>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</si>
  <si>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</si>
  <si>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</si>
  <si>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</si>
  <si>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</si>
  <si>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</si>
  <si>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</si>
  <si>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</si>
  <si>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</si>
  <si>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</si>
  <si>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</si>
  <si>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</si>
  <si>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</si>
  <si>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</si>
  <si>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</si>
  <si>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</si>
  <si>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</si>
  <si>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</si>
  <si>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</si>
  <si>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</si>
  <si>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</si>
  <si>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</si>
  <si>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</si>
  <si>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</si>
  <si>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</si>
  <si>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</si>
  <si>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</si>
  <si>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</si>
  <si>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</si>
  <si>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</si>
  <si>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</si>
  <si>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</si>
  <si>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</si>
  <si>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</si>
  <si>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</si>
  <si>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</si>
  <si>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</si>
  <si>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</si>
  <si>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</si>
  <si>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</si>
  <si>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</si>
  <si>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</si>
  <si>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</si>
  <si>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</si>
  <si>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</si>
  <si>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</si>
  <si>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</si>
  <si>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</si>
  <si>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</si>
  <si>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</si>
  <si>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</si>
  <si>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</si>
  <si>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</si>
  <si>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</si>
  <si>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</si>
  <si>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</si>
  <si>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</si>
  <si>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</si>
  <si>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</si>
  <si>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</si>
  <si>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</si>
  <si>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</si>
  <si>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</si>
  <si>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</si>
  <si>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</si>
  <si>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</si>
  <si>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</si>
  <si>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</si>
  <si>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</si>
  <si>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</si>
  <si>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</si>
  <si>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</si>
  <si>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</si>
  <si>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</si>
  <si>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</si>
  <si>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</si>
  <si>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</si>
  <si>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</si>
  <si>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</si>
  <si>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</si>
  <si>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</si>
  <si>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</si>
  <si>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</si>
  <si>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</si>
  <si>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</si>
  <si>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</si>
  <si>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</si>
  <si>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</si>
  <si>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</si>
  <si>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</si>
  <si>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</si>
  <si>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</si>
  <si>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</si>
  <si>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</si>
  <si>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</si>
  <si>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</si>
  <si>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</si>
  <si>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</si>
  <si>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</si>
  <si>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</si>
  <si>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</si>
  <si>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</si>
  <si>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</si>
  <si>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</si>
  <si>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</si>
  <si>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</si>
  <si>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</si>
  <si>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</si>
  <si>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</si>
  <si>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</si>
  <si>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</si>
  <si>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</si>
  <si>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</si>
  <si>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</si>
  <si>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</si>
  <si>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</si>
  <si>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</si>
  <si>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</si>
  <si>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</si>
  <si>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</si>
  <si>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</si>
  <si>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</si>
  <si>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</si>
  <si>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</si>
  <si>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</si>
  <si>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</si>
  <si>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</si>
  <si>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</si>
  <si>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</si>
  <si>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</si>
  <si>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</si>
  <si>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</si>
  <si>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</si>
  <si>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</si>
  <si>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</si>
  <si>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</si>
  <si>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</si>
  <si>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</si>
  <si>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</si>
  <si>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</si>
  <si>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</si>
  <si>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</si>
  <si>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</si>
  <si>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</si>
  <si>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</si>
  <si>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</si>
  <si>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</si>
  <si>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</si>
  <si>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</si>
  <si>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</si>
  <si>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</si>
  <si>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</si>
  <si>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</si>
  <si>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</si>
  <si>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</si>
  <si>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</si>
  <si>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</si>
  <si>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</si>
  <si>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</si>
  <si>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</si>
  <si>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</si>
  <si>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</si>
  <si>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</si>
  <si>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</si>
  <si>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</si>
  <si>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</si>
  <si>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</si>
  <si>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</si>
  <si>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</si>
  <si>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</si>
  <si>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</si>
  <si>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</si>
  <si>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</si>
  <si>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</si>
  <si>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</si>
  <si>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</si>
  <si>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</si>
  <si>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</si>
  <si>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</si>
  <si>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</si>
  <si>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</si>
  <si>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</si>
  <si>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</si>
  <si>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</si>
  <si>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</si>
  <si>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</si>
  <si>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</si>
  <si>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</si>
  <si>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</si>
  <si>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</si>
  <si>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</si>
  <si>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</si>
  <si>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</si>
  <si>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</si>
  <si>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</si>
  <si>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</si>
  <si>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</si>
  <si>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</si>
  <si>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</si>
  <si>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</si>
  <si>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</si>
  <si>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</si>
  <si>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</si>
  <si>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</si>
  <si>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</si>
  <si>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</si>
  <si>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</si>
  <si>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</si>
  <si>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</si>
  <si>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</si>
  <si>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</si>
  <si>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</si>
  <si>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</si>
  <si>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</si>
  <si>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</si>
  <si>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</si>
  <si>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</si>
  <si>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</si>
  <si>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</si>
  <si>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</si>
  <si>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</si>
  <si>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</si>
  <si>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</si>
  <si>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</si>
  <si>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</si>
  <si>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</si>
  <si>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</si>
  <si>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</si>
  <si>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</si>
  <si>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</si>
  <si>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</si>
  <si>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</si>
  <si>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</si>
  <si>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</si>
  <si>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</si>
  <si>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</si>
  <si>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</si>
  <si>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</si>
  <si>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</si>
  <si>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</si>
  <si>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</si>
  <si>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</si>
  <si>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</si>
  <si>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</si>
  <si>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</si>
  <si>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</si>
  <si>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</si>
  <si>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</si>
  <si>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</si>
  <si>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</si>
  <si>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</si>
  <si>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</si>
  <si>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</si>
  <si>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</si>
  <si>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</si>
  <si>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</si>
  <si>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</si>
  <si>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</si>
  <si>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</si>
  <si>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</si>
  <si>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</si>
  <si>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</si>
  <si>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</si>
  <si>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</si>
  <si>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</si>
  <si>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</si>
  <si>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</si>
  <si>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</si>
  <si>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</si>
  <si>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</si>
  <si>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</si>
  <si>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</si>
  <si>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</si>
  <si>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</si>
  <si>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</si>
  <si>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</si>
  <si>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</si>
  <si>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</si>
  <si>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</si>
  <si>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</si>
  <si>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</si>
  <si>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</si>
  <si>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</si>
  <si>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</si>
  <si>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</si>
  <si>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</si>
  <si>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</si>
  <si>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</si>
  <si>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</si>
  <si>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</si>
  <si>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</si>
  <si>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</si>
  <si>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</si>
  <si>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</si>
  <si>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</si>
  <si>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</si>
  <si>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</si>
  <si>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</si>
  <si>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</si>
  <si>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</si>
  <si>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</si>
  <si>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</si>
  <si>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</si>
  <si>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</si>
  <si>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</si>
  <si>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</si>
  <si>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</si>
  <si>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</si>
  <si>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</si>
  <si>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</si>
  <si>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</si>
  <si>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</si>
  <si>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</si>
  <si>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</si>
  <si>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</si>
  <si>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</si>
  <si>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</si>
  <si>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</si>
  <si>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</si>
  <si>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</si>
  <si>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</si>
  <si>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</si>
  <si>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</si>
  <si>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</si>
  <si>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</si>
  <si>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</si>
  <si>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</si>
  <si>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</si>
  <si>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</si>
  <si>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</si>
  <si>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</si>
  <si>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</si>
  <si>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</si>
  <si>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</si>
  <si>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</si>
  <si>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</si>
  <si>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</si>
  <si>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</si>
  <si>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</si>
  <si>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</si>
  <si>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</si>
  <si>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</si>
  <si>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</si>
  <si>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</si>
  <si>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</si>
  <si>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</si>
  <si>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</si>
  <si>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</si>
  <si>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</si>
  <si>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</si>
  <si>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</si>
  <si>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</si>
  <si>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</si>
  <si>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</si>
  <si>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</si>
  <si>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</si>
  <si>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</si>
  <si>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</si>
  <si>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</si>
  <si>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</si>
  <si>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</si>
  <si>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</si>
  <si>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</si>
  <si>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</si>
  <si>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</si>
  <si>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</si>
  <si>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</si>
  <si>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</si>
  <si>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</si>
  <si>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</si>
  <si>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</si>
  <si>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</si>
  <si>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</si>
  <si>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</si>
  <si>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</si>
  <si>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</si>
  <si>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</si>
  <si>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</si>
  <si>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</si>
  <si>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</si>
  <si>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</si>
  <si>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</si>
  <si>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</si>
  <si>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</si>
  <si>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</si>
  <si>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</si>
  <si>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</si>
  <si>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</si>
  <si>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</si>
  <si>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</si>
  <si>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</si>
  <si>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</si>
  <si>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</si>
  <si>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</si>
  <si>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</si>
  <si>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</si>
  <si>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</si>
  <si>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</si>
  <si>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</si>
  <si>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</si>
  <si>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</si>
  <si>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</si>
  <si>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</si>
  <si>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</si>
  <si>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</si>
  <si>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</si>
  <si>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</si>
  <si>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</si>
  <si>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</si>
  <si>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</si>
  <si>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</si>
  <si>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</si>
  <si>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</si>
  <si>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</si>
  <si>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</si>
  <si>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</si>
  <si>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</si>
  <si>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</si>
  <si>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</si>
  <si>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</si>
  <si>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</si>
  <si>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</si>
  <si>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</si>
  <si>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</si>
  <si>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</si>
  <si>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</si>
  <si>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</si>
  <si>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</si>
  <si>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</si>
  <si>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</si>
  <si>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</si>
  <si>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</si>
  <si>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</si>
  <si>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</si>
  <si>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</si>
  <si>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</si>
  <si>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</si>
  <si>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</si>
  <si>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</si>
  <si>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</si>
  <si>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</si>
  <si>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</si>
  <si>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</si>
  <si>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</si>
  <si>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</si>
  <si>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</si>
  <si>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</si>
  <si>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</si>
  <si>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</si>
  <si>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</si>
  <si>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</si>
  <si>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</si>
  <si>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</si>
  <si>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</si>
  <si>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</si>
  <si>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</si>
  <si>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</si>
  <si>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</si>
  <si>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</si>
  <si>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</si>
  <si>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</si>
  <si>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</si>
  <si>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</si>
  <si>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</si>
  <si>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</si>
  <si>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</si>
  <si>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</si>
  <si>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</si>
  <si>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</si>
  <si>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</si>
  <si>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</si>
  <si>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</si>
  <si>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</si>
  <si>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</si>
  <si>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</si>
  <si>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</si>
  <si>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</si>
  <si>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</si>
  <si>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</si>
  <si>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</si>
  <si>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</si>
  <si>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</si>
  <si>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</si>
  <si>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</si>
  <si>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</si>
  <si>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</si>
  <si>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</si>
  <si>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</si>
  <si>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</si>
  <si>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</si>
  <si>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</si>
  <si>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</si>
  <si>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</si>
  <si>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</si>
  <si>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</si>
  <si>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</si>
  <si>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</si>
  <si>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</si>
  <si>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</si>
  <si>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</si>
  <si>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</si>
  <si>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</si>
  <si>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</si>
  <si>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</si>
  <si>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</si>
  <si>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</si>
  <si>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</si>
  <si>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</si>
  <si>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</si>
  <si>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</si>
  <si>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</si>
  <si>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</si>
  <si>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</si>
  <si>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</si>
  <si>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</si>
  <si>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</si>
  <si>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</si>
  <si>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</si>
  <si>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</si>
  <si>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</si>
  <si>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</si>
  <si>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</si>
  <si>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</si>
  <si>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</si>
  <si>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</si>
  <si>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</si>
  <si>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</si>
  <si>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</si>
  <si>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</si>
  <si>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</si>
  <si>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</si>
  <si>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</si>
  <si>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</si>
  <si>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</si>
  <si>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</si>
  <si>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</si>
  <si>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</si>
  <si>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</si>
  <si>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</si>
  <si>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</si>
  <si>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</si>
  <si>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</si>
  <si>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</si>
  <si>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</si>
  <si>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</si>
  <si>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</si>
  <si>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</si>
  <si>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</si>
  <si>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</si>
  <si>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</si>
  <si>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</si>
  <si>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</si>
  <si>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</si>
  <si>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</si>
  <si>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</si>
  <si>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</si>
  <si>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</si>
  <si>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</si>
  <si>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</si>
  <si>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</si>
  <si>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</si>
  <si>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</si>
  <si>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</si>
  <si>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</si>
  <si>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</si>
  <si>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</si>
  <si>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</si>
  <si>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</si>
  <si>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</si>
  <si>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</si>
  <si>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</si>
  <si>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</si>
  <si>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</si>
  <si>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</si>
  <si>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</si>
  <si>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</si>
  <si>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</si>
  <si>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</si>
  <si>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</si>
  <si>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</si>
  <si>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</si>
  <si>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</si>
  <si>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</si>
  <si>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</si>
  <si>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</si>
  <si>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</si>
  <si>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</si>
  <si>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</si>
  <si>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</si>
  <si>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</si>
  <si>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</si>
  <si>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</si>
  <si>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</si>
  <si>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</si>
  <si>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</si>
  <si>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</si>
  <si>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</si>
  <si>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</si>
  <si>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</si>
  <si>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</si>
  <si>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</si>
  <si>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</si>
  <si>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</si>
  <si>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</si>
  <si>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</si>
  <si>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</si>
  <si>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</si>
  <si>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</si>
  <si>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</si>
  <si>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</si>
  <si>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</si>
  <si>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</si>
  <si>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</si>
  <si>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</si>
  <si>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</si>
  <si>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</si>
  <si>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</si>
  <si>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</si>
  <si>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</si>
  <si>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</si>
  <si>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</si>
  <si>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</si>
  <si>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</si>
  <si>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</si>
  <si>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</si>
  <si>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</si>
  <si>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</si>
  <si>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</si>
  <si>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</si>
  <si>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</si>
  <si>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</si>
  <si>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</si>
  <si>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</si>
  <si>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</si>
  <si>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</si>
  <si>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</si>
  <si>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</si>
  <si>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</si>
  <si>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</si>
  <si>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</si>
  <si>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</si>
  <si>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</si>
  <si>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</si>
  <si>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</si>
  <si>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</si>
  <si>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</si>
  <si>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</si>
  <si>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</si>
  <si>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</si>
  <si>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</si>
  <si>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</si>
  <si>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</si>
  <si>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</si>
  <si>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</si>
  <si>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</si>
  <si>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</si>
  <si>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</si>
  <si>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</si>
  <si>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</si>
  <si>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</si>
  <si>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</si>
  <si>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</si>
  <si>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</si>
  <si>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</si>
  <si>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</si>
  <si>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</si>
  <si>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</si>
  <si>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</si>
  <si>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</si>
  <si>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</si>
  <si>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</si>
  <si>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</si>
  <si>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</si>
  <si>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</si>
  <si>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</si>
  <si>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</si>
  <si>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</si>
  <si>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</si>
  <si>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</si>
  <si>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</si>
  <si>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</si>
  <si>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</si>
  <si>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</si>
  <si>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</si>
  <si>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</si>
  <si>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</si>
  <si>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</si>
  <si>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</si>
  <si>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</si>
  <si>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</si>
  <si>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</si>
  <si>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</si>
  <si>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</si>
  <si>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</si>
  <si>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</si>
  <si>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</si>
  <si>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</si>
  <si>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</si>
  <si>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</si>
  <si>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</si>
  <si>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</si>
  <si>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</si>
  <si>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</si>
  <si>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</si>
  <si>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</si>
  <si>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</si>
  <si>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</si>
  <si>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</si>
  <si>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</si>
  <si>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</si>
  <si>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</si>
  <si>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</si>
  <si>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</si>
  <si>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</si>
  <si>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</si>
  <si>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</si>
  <si>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</si>
  <si>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</si>
  <si>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</si>
  <si>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</si>
  <si>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</si>
  <si>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</si>
  <si>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</si>
  <si>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</si>
  <si>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</si>
  <si>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</si>
  <si>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</si>
  <si>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</si>
  <si>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</si>
  <si>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</si>
  <si>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</si>
  <si>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</si>
  <si>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</si>
  <si>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</si>
  <si>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</si>
  <si>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</si>
  <si>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</si>
  <si>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</si>
  <si>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</si>
  <si>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</si>
  <si>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</si>
  <si>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</si>
  <si>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</si>
  <si>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</si>
  <si>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</si>
  <si>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</si>
  <si>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</si>
  <si>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</si>
  <si>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</si>
  <si>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</si>
  <si>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</si>
  <si>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</si>
  <si>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</si>
  <si>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</si>
  <si>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</si>
  <si>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</si>
  <si>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</si>
  <si>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</si>
  <si>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</si>
  <si>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</si>
  <si>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</si>
  <si>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</si>
  <si>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</si>
  <si>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</si>
  <si>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</si>
  <si>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</si>
  <si>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</si>
  <si>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</si>
  <si>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</si>
  <si>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</si>
  <si>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</si>
  <si>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</si>
  <si>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</si>
  <si>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</si>
  <si>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</si>
  <si>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</si>
  <si>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</si>
  <si>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</si>
  <si>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</si>
  <si>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</si>
  <si>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</si>
  <si>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</si>
  <si>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</si>
  <si>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</si>
  <si>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</si>
  <si>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</si>
  <si>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</si>
  <si>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</si>
  <si>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</si>
  <si>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</si>
  <si>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</si>
  <si>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</si>
  <si>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</si>
  <si>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</si>
  <si>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</si>
  <si>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</si>
  <si>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</si>
  <si>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</si>
  <si>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</si>
  <si>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</si>
  <si>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</si>
  <si>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</si>
  <si>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</si>
  <si>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</si>
  <si>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</si>
  <si>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</si>
  <si>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</si>
  <si>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</si>
  <si>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</si>
  <si>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</si>
  <si>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</si>
  <si>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</si>
  <si>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</si>
  <si>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</si>
  <si>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</si>
  <si>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</si>
  <si>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</si>
  <si>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</si>
  <si>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</si>
  <si>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</si>
  <si>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</si>
  <si>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</si>
  <si>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</si>
  <si>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</si>
  <si>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</si>
  <si>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</si>
  <si>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</si>
  <si>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</si>
  <si>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</si>
  <si>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</si>
  <si>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</si>
  <si>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</si>
  <si>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</si>
  <si>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</si>
  <si>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</si>
  <si>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</si>
  <si>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</si>
  <si>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</si>
  <si>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</si>
  <si>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</si>
  <si>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</si>
  <si>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</si>
  <si>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</si>
  <si>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</si>
  <si>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</si>
  <si>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</si>
  <si>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</si>
  <si>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</si>
  <si>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</si>
  <si>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</si>
  <si>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</si>
  <si>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</si>
  <si>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</si>
  <si>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</si>
  <si>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</si>
  <si>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</si>
  <si>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</si>
  <si>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</si>
  <si>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</si>
  <si>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</si>
  <si>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</si>
  <si>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</si>
  <si>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</si>
  <si>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</si>
  <si>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</si>
  <si>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</si>
  <si>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</si>
  <si>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</si>
  <si>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</si>
  <si>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</si>
  <si>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</si>
  <si>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</si>
  <si>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</si>
  <si>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</si>
  <si>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</si>
  <si>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</si>
  <si>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</si>
  <si>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</si>
  <si>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</si>
  <si>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</si>
  <si>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</si>
  <si>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</si>
  <si>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</si>
  <si>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</si>
  <si>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</si>
  <si>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</si>
  <si>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</si>
  <si>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</si>
  <si>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</si>
  <si>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</si>
  <si>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</si>
  <si>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</si>
  <si>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</si>
  <si>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</si>
  <si>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</si>
  <si>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</si>
  <si>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</si>
  <si>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</si>
  <si>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</si>
  <si>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</si>
  <si>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</si>
  <si>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</si>
  <si>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</si>
  <si>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</si>
  <si>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</si>
  <si>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</si>
  <si>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</si>
  <si>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</si>
  <si>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</si>
  <si>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</si>
  <si>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</si>
  <si>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</si>
  <si>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</si>
  <si>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</si>
  <si>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</si>
  <si>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</si>
  <si>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</si>
  <si>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</si>
  <si>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</si>
  <si>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</si>
  <si>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</si>
  <si>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</si>
  <si>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</si>
  <si>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</si>
  <si>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</si>
  <si>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</si>
  <si>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</si>
  <si>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</si>
  <si>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</si>
  <si>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</si>
  <si>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</si>
  <si>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</si>
  <si>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</si>
  <si>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</si>
  <si>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</si>
  <si>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</si>
  <si>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</si>
  <si>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</si>
  <si>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</si>
  <si>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</si>
  <si>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</si>
  <si>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</si>
  <si>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</si>
  <si>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</si>
  <si>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</si>
  <si>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</si>
  <si>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</si>
  <si>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</si>
  <si>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</si>
  <si>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</si>
  <si>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</si>
  <si>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</si>
  <si>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</si>
  <si>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</si>
  <si>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</si>
  <si>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</si>
  <si>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</si>
  <si>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</si>
  <si>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</si>
  <si>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</si>
  <si>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</si>
  <si>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</si>
  <si>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</si>
  <si>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</si>
  <si>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</si>
  <si>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</si>
  <si>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</si>
  <si>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</si>
  <si>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</si>
  <si>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</si>
  <si>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</si>
  <si>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</si>
  <si>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</si>
  <si>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</si>
  <si>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</si>
  <si>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</si>
  <si>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</si>
  <si>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</si>
  <si>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</si>
  <si>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</si>
  <si>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</si>
  <si>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</si>
  <si>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</si>
  <si>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</si>
  <si>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</si>
  <si>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</si>
  <si>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</si>
  <si>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</si>
  <si>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</si>
  <si>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</si>
  <si>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</si>
  <si>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</si>
  <si>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</si>
  <si>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</si>
  <si>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</si>
  <si>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</si>
  <si>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</si>
  <si>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</si>
  <si>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</si>
  <si>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</si>
  <si>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</si>
  <si>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</si>
  <si>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</si>
  <si>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</si>
  <si>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</si>
  <si>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</si>
  <si>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</si>
  <si>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</si>
  <si>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</si>
  <si>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</si>
  <si>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</si>
  <si>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</si>
  <si>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</si>
  <si>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</si>
  <si>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</si>
  <si>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</si>
  <si>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</si>
  <si>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</si>
  <si>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</si>
  <si>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</si>
  <si>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</si>
  <si>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</si>
  <si>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</si>
  <si>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</si>
  <si>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</si>
  <si>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</si>
  <si>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</si>
  <si>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</si>
  <si>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</si>
  <si>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</si>
  <si>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</si>
  <si>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</si>
  <si>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</si>
  <si>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</si>
  <si>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</si>
  <si>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</si>
  <si>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</si>
  <si>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</si>
  <si>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</si>
  <si>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</si>
  <si>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</si>
  <si>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</si>
  <si>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</si>
  <si>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</si>
  <si>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</si>
  <si>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</si>
  <si>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</si>
  <si>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</si>
  <si>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</si>
  <si>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</si>
  <si>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</si>
  <si>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</si>
  <si>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</si>
  <si>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</si>
  <si>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</si>
  <si>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</si>
  <si>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</si>
  <si>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</si>
  <si>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</si>
  <si>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</si>
  <si>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</si>
  <si>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</si>
  <si>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</si>
  <si>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</si>
  <si>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</si>
  <si>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</si>
  <si>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</si>
  <si>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</si>
  <si>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</si>
  <si>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</si>
  <si>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</si>
  <si>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</si>
  <si>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</si>
  <si>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</si>
  <si>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</si>
  <si>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</si>
  <si>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</si>
  <si>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</si>
  <si>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</si>
  <si>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</si>
  <si>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</si>
  <si>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</si>
  <si>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</si>
  <si>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</si>
  <si>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</si>
  <si>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</si>
  <si>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</si>
  <si>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</si>
  <si>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</si>
  <si>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</si>
  <si>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</si>
  <si>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</si>
  <si>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</si>
  <si>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</si>
  <si>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</si>
  <si>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</si>
  <si>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</si>
  <si>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</si>
  <si>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</si>
  <si>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</si>
  <si>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</si>
  <si>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</si>
  <si>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</si>
  <si>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</si>
  <si>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</si>
  <si>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</si>
  <si>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</si>
  <si>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</si>
  <si>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</si>
  <si>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</si>
  <si>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</si>
  <si>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</si>
  <si>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</si>
  <si>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</si>
  <si>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</si>
  <si>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</si>
  <si>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</si>
  <si>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</si>
  <si>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</si>
  <si>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</si>
  <si>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</si>
  <si>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</si>
  <si>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</si>
  <si>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</si>
  <si>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</si>
  <si>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</si>
  <si>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</si>
  <si>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</si>
  <si>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</si>
  <si>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</si>
  <si>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</si>
  <si>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</si>
  <si>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</si>
  <si>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</si>
  <si>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</si>
  <si>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</si>
  <si>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</si>
  <si>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</si>
  <si>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</si>
  <si>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</si>
  <si>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</si>
  <si>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</si>
  <si>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</si>
  <si>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</si>
  <si>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</si>
  <si>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</si>
  <si>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</si>
  <si>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</si>
  <si>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</si>
  <si>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</si>
  <si>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</si>
  <si>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</si>
  <si>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</si>
  <si>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</si>
  <si>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</si>
  <si>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</si>
  <si>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</si>
  <si>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</si>
  <si>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</si>
  <si>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</si>
  <si>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</si>
  <si>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</si>
  <si>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</si>
  <si>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</si>
  <si>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</si>
  <si>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</si>
  <si>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</si>
  <si>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</si>
  <si>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</si>
  <si>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</si>
  <si>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</si>
  <si>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</si>
  <si>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</si>
  <si>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</si>
  <si>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</si>
  <si>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</si>
  <si>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</si>
  <si>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</si>
  <si>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</si>
  <si>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</si>
  <si>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</si>
  <si>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</si>
  <si>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</si>
  <si>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</si>
  <si>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</si>
  <si>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</si>
  <si>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</si>
  <si>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</si>
  <si>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</si>
  <si>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</si>
  <si>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</si>
  <si>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</si>
  <si>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</si>
  <si>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</si>
  <si>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</si>
  <si>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</si>
  <si>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</si>
  <si>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</si>
  <si>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</si>
  <si>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</si>
  <si>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</si>
  <si>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</si>
  <si>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</si>
  <si>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</si>
  <si>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</si>
  <si>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</si>
  <si>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</si>
  <si>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</si>
  <si>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</si>
  <si>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</si>
  <si>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</si>
  <si>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</si>
  <si>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</si>
  <si>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</si>
  <si>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</si>
  <si>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</si>
  <si>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</si>
  <si>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</si>
  <si>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</si>
  <si>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</si>
  <si>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</si>
  <si>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</si>
  <si>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</si>
  <si>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</si>
  <si>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</si>
  <si>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</si>
  <si>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</si>
  <si>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</si>
  <si>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</si>
  <si>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</si>
  <si>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</si>
  <si>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</si>
  <si>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</si>
  <si>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</si>
  <si>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</si>
  <si>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</si>
  <si>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</si>
  <si>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</si>
  <si>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</si>
  <si>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</si>
  <si>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</si>
  <si>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</si>
  <si>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</si>
  <si>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</si>
  <si>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</si>
  <si>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</si>
  <si>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</si>
  <si>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</si>
  <si>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</si>
  <si>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</si>
  <si>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</si>
  <si>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</si>
  <si>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</si>
  <si>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</si>
  <si>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</si>
  <si>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</si>
  <si>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</si>
  <si>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</si>
  <si>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</si>
  <si>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</si>
  <si>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</si>
  <si>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</si>
  <si>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</si>
  <si>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</si>
  <si>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</si>
  <si>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</si>
  <si>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</si>
  <si>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</si>
  <si>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</si>
  <si>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</si>
  <si>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</si>
  <si>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</si>
  <si>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</si>
  <si>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</si>
  <si>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</si>
  <si>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</si>
  <si>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</si>
  <si>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</si>
  <si>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</si>
  <si>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</si>
  <si>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</si>
  <si>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</si>
  <si>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</si>
  <si>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</si>
  <si>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</si>
  <si>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</si>
  <si>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</si>
  <si>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</si>
  <si>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</si>
  <si>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</si>
  <si>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</si>
  <si>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</si>
  <si>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</si>
  <si>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</si>
  <si>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</si>
  <si>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</si>
  <si>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</si>
  <si>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</si>
  <si>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</si>
  <si>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</si>
  <si>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</si>
  <si>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</si>
  <si>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</si>
  <si>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</si>
  <si>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</si>
  <si>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</si>
  <si>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</si>
  <si>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</si>
  <si>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</si>
  <si>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</si>
  <si>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</si>
  <si>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</si>
  <si>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</si>
  <si>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</si>
  <si>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</si>
  <si>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</si>
  <si>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</si>
  <si>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</si>
  <si>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</si>
  <si>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</si>
  <si>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</si>
  <si>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</si>
  <si>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</si>
  <si>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</si>
  <si>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</si>
  <si>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</si>
  <si>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</si>
  <si>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</si>
  <si>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</si>
  <si>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</si>
  <si>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</si>
  <si>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</si>
  <si>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</si>
  <si>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</si>
  <si>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</si>
  <si>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</si>
  <si>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</si>
  <si>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</si>
  <si>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</si>
  <si>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</si>
  <si>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</si>
  <si>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</si>
  <si>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</si>
  <si>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</si>
  <si>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</si>
  <si>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</si>
  <si>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</si>
  <si>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</si>
  <si>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</si>
  <si>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</si>
  <si>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</si>
  <si>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</si>
  <si>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</si>
  <si>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</si>
  <si>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</si>
  <si>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</si>
  <si>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</si>
  <si>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</si>
  <si>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</si>
  <si>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</si>
  <si>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</si>
  <si>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</si>
  <si>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</si>
  <si>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</si>
  <si>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</si>
  <si>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</si>
  <si>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</si>
  <si>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</si>
  <si>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</si>
  <si>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</si>
  <si>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</si>
  <si>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</si>
  <si>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</si>
  <si>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</si>
  <si>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</si>
  <si>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</si>
  <si>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</si>
  <si>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</si>
  <si>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</si>
  <si>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</si>
  <si>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</si>
  <si>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</si>
  <si>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</si>
  <si>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</si>
  <si>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</si>
  <si>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</si>
  <si>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</si>
  <si>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</si>
  <si>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</si>
  <si>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</si>
  <si>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</si>
  <si>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</si>
  <si>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</si>
  <si>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</si>
  <si>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</si>
  <si>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</si>
  <si>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</si>
  <si>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</si>
  <si>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</si>
  <si>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</si>
  <si>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</si>
  <si>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</si>
  <si>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</si>
  <si>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</si>
  <si>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</si>
  <si>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</si>
  <si>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</si>
  <si>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</si>
  <si>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</si>
  <si>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</si>
  <si>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</si>
  <si>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</si>
  <si>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</si>
  <si>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</si>
  <si>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</si>
  <si>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</si>
  <si>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</si>
  <si>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</si>
  <si>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</si>
  <si>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</si>
  <si>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</si>
  <si>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</si>
  <si>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</si>
  <si>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</si>
  <si>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</si>
  <si>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</si>
  <si>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</si>
  <si>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</si>
  <si>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</si>
  <si>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</si>
  <si>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</si>
  <si>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</si>
  <si>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</si>
  <si>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</si>
  <si>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</si>
  <si>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</si>
  <si>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</si>
  <si>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</si>
  <si>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</si>
  <si>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</si>
  <si>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</si>
  <si>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</si>
  <si>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</si>
  <si>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</si>
  <si>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</si>
  <si>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</si>
  <si>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</si>
  <si>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</si>
  <si>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</si>
  <si>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</si>
  <si>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</si>
  <si>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</si>
  <si>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</si>
  <si>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</si>
  <si>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</si>
  <si>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</si>
  <si>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</si>
  <si>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</si>
  <si>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</si>
  <si>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</si>
  <si>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</si>
  <si>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</si>
  <si>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</si>
  <si>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</si>
  <si>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</si>
  <si>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</si>
  <si>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</si>
  <si>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</si>
  <si>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</si>
  <si>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</si>
  <si>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</si>
  <si>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</si>
  <si>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</si>
  <si>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</si>
  <si>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</si>
  <si>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</si>
  <si>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</si>
  <si>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</si>
  <si>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</si>
  <si>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</si>
  <si>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</si>
  <si>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</si>
  <si>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</si>
  <si>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</si>
  <si>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</si>
  <si>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</si>
  <si>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</si>
  <si>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</si>
  <si>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</si>
  <si>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</si>
  <si>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</si>
  <si>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</si>
  <si>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</si>
  <si>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</si>
  <si>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</si>
  <si>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</si>
  <si>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</si>
  <si>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</si>
  <si>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</si>
  <si>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</si>
  <si>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</si>
  <si>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</si>
  <si>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</si>
  <si>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</si>
  <si>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</si>
  <si>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</si>
  <si>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</si>
  <si>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</si>
  <si>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</si>
  <si>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</si>
  <si>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</si>
  <si>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</si>
  <si>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</si>
  <si>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</si>
  <si>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</si>
  <si>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</si>
  <si>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</si>
  <si>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</si>
  <si>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</si>
  <si>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</si>
  <si>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</si>
  <si>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</si>
  <si>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</si>
  <si>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</si>
  <si>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</si>
  <si>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</si>
  <si>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</si>
  <si>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</si>
  <si>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</si>
  <si>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</si>
  <si>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</si>
  <si>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</si>
  <si>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</si>
  <si>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</si>
  <si>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</si>
  <si>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</si>
  <si>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</si>
  <si>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</si>
  <si>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</si>
  <si>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</si>
  <si>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</si>
  <si>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</si>
  <si>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</si>
  <si>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</si>
  <si>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</si>
  <si>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</si>
  <si>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</si>
  <si>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</si>
  <si>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</si>
  <si>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</si>
  <si>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</si>
  <si>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</si>
  <si>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</si>
  <si>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</si>
  <si>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</si>
  <si>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</si>
  <si>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</si>
  <si>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</si>
  <si>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</si>
  <si>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</si>
  <si>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</si>
  <si>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</si>
  <si>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</si>
  <si>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</si>
  <si>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</si>
  <si>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</si>
  <si>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</si>
  <si>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</si>
  <si>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</si>
  <si>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</si>
  <si>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</si>
  <si>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</si>
  <si>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</si>
  <si>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</si>
  <si>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</si>
  <si>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</si>
  <si>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</si>
  <si>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</si>
  <si>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</si>
  <si>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</si>
  <si>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</si>
  <si>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</si>
  <si>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</si>
  <si>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</si>
  <si>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</si>
  <si>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</si>
  <si>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</si>
  <si>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</si>
  <si>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</si>
  <si>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</si>
  <si>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</si>
  <si>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</si>
  <si>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</si>
  <si>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</si>
  <si>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</si>
  <si>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</si>
  <si>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</si>
  <si>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</si>
  <si>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</si>
  <si>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</si>
  <si>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</si>
  <si>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</si>
  <si>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</si>
  <si>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</si>
  <si>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</si>
  <si>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</si>
  <si>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</si>
  <si>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</si>
  <si>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</si>
  <si>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</si>
  <si>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</si>
  <si>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</si>
  <si>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</si>
  <si>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</si>
  <si>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</si>
  <si>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</si>
  <si>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</si>
  <si>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</si>
  <si>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</si>
  <si>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</si>
  <si>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</si>
  <si>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</si>
  <si>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</si>
  <si>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</si>
  <si>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</si>
  <si>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</si>
  <si>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</si>
  <si>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</si>
  <si>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</si>
  <si>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</si>
  <si>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</si>
  <si>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</si>
  <si>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</si>
  <si>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</si>
  <si>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</si>
  <si>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</si>
  <si>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</si>
  <si>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</si>
  <si>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</si>
  <si>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</si>
  <si>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</si>
  <si>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</si>
  <si>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</si>
  <si>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</si>
  <si>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</si>
  <si>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</si>
  <si>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</si>
  <si>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</si>
  <si>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</si>
  <si>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</si>
  <si>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</si>
  <si>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</si>
  <si>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</si>
  <si>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</si>
  <si>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</si>
  <si>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</si>
  <si>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</si>
  <si>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</si>
  <si>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</si>
  <si>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</si>
  <si>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</si>
  <si>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</si>
  <si>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</si>
  <si>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</si>
  <si>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</si>
  <si>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</si>
  <si>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</si>
  <si>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</si>
  <si>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</si>
  <si>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</si>
  <si>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</si>
  <si>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</si>
  <si>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</si>
  <si>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</si>
  <si>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</si>
  <si>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</si>
  <si>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</si>
  <si>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</si>
  <si>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</si>
  <si>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</si>
  <si>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</si>
  <si>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</si>
  <si>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</si>
  <si>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</si>
  <si>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</si>
  <si>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</si>
  <si>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</si>
  <si>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</si>
  <si>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</si>
  <si>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</si>
  <si>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</si>
  <si>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</si>
  <si>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</si>
  <si>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</si>
  <si>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</si>
  <si>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</si>
  <si>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</si>
  <si>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</si>
  <si>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</si>
  <si>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</si>
  <si>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</si>
  <si>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</si>
  <si>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</si>
  <si>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</si>
  <si>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</si>
  <si>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</si>
  <si>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</si>
  <si>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</si>
  <si>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</si>
  <si>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</si>
  <si>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</si>
  <si>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</si>
  <si>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</si>
  <si>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</si>
  <si>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</si>
  <si>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</si>
  <si>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</si>
  <si>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</si>
  <si>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</si>
  <si>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</si>
  <si>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</si>
  <si>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</si>
  <si>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</si>
  <si>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</si>
  <si>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</si>
  <si>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</si>
  <si>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</si>
  <si>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</si>
  <si>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</si>
  <si>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</si>
  <si>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</si>
  <si>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</si>
  <si>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</si>
  <si>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</si>
  <si>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</si>
  <si>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</si>
  <si>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</si>
  <si>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</si>
  <si>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</si>
  <si>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</si>
  <si>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</si>
  <si>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</si>
  <si>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</si>
  <si>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</si>
  <si>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</si>
  <si>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</si>
  <si>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</si>
  <si>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</si>
  <si>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</si>
  <si>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</si>
  <si>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</si>
  <si>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</si>
  <si>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</si>
  <si>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</si>
  <si>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</si>
  <si>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</si>
  <si>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</si>
  <si>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</si>
  <si>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</si>
  <si>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</si>
  <si>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</si>
  <si>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</si>
  <si>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</si>
  <si>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</si>
  <si>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</si>
  <si>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</si>
  <si>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</si>
  <si>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</si>
  <si>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</si>
  <si>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</si>
  <si>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</si>
  <si>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</si>
  <si>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</si>
  <si>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</si>
  <si>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</si>
  <si>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</si>
  <si>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</si>
  <si>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</si>
  <si>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</si>
  <si>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</si>
  <si>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</si>
  <si>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</si>
  <si>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</si>
  <si>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</si>
  <si>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</si>
  <si>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</si>
  <si>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</si>
  <si>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</si>
  <si>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</si>
  <si>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</si>
  <si>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</si>
  <si>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</si>
  <si>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</si>
  <si>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</si>
  <si>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</si>
  <si>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</si>
  <si>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</si>
  <si>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</si>
  <si>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</si>
  <si>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</si>
  <si>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</si>
  <si>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</si>
  <si>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</si>
  <si>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</si>
  <si>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</si>
  <si>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</si>
  <si>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</si>
  <si>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</si>
  <si>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</si>
  <si>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</si>
  <si>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</si>
  <si>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</si>
  <si>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</si>
  <si>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</si>
  <si>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</si>
  <si>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</si>
  <si>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</si>
  <si>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</si>
  <si>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</si>
  <si>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</si>
  <si>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</si>
  <si>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</si>
  <si>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</si>
  <si>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</si>
  <si>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</si>
  <si>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</si>
  <si>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</si>
  <si>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</si>
  <si>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</si>
  <si>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</si>
  <si>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</si>
  <si>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</si>
  <si>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</si>
  <si>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</si>
  <si>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</si>
  <si>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</si>
  <si>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</si>
  <si>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</si>
  <si>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</si>
  <si>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</si>
  <si>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</si>
  <si>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</si>
  <si>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</si>
  <si>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</si>
  <si>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</si>
  <si>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</si>
  <si>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</si>
  <si>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</si>
  <si>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</si>
  <si>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</si>
  <si>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</si>
  <si>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</si>
  <si>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</si>
  <si>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</si>
  <si>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</si>
  <si>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</si>
  <si>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</si>
  <si>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</si>
  <si>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</si>
  <si>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</si>
  <si>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</si>
  <si>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</si>
  <si>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</si>
  <si>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</si>
  <si>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</si>
  <si>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</si>
  <si>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</si>
  <si>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</si>
  <si>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</si>
  <si>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</si>
  <si>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</si>
  <si>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</si>
  <si>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</si>
  <si>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</si>
  <si>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</si>
  <si>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</si>
  <si>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</si>
  <si>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</si>
  <si>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</si>
  <si>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</si>
  <si>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</si>
  <si>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</si>
  <si>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</si>
  <si>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</si>
  <si>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</si>
  <si>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</si>
  <si>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</si>
  <si>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</si>
  <si>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</si>
  <si>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</si>
  <si>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</si>
  <si>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</si>
  <si>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</si>
  <si>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</si>
  <si>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</si>
  <si>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</si>
  <si>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</si>
  <si>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</si>
  <si>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</si>
  <si>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</si>
  <si>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</si>
  <si>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</si>
  <si>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</si>
  <si>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</si>
  <si>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</si>
  <si>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</si>
  <si>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</si>
  <si>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</si>
  <si>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</si>
  <si>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</si>
  <si>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</si>
  <si>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</si>
  <si>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</si>
  <si>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</si>
  <si>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</si>
  <si>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</si>
  <si>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</si>
  <si>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</si>
  <si>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</si>
  <si>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</si>
  <si>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</si>
  <si>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</si>
  <si>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</si>
  <si>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</si>
  <si>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</si>
  <si>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</si>
  <si>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</si>
  <si>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</si>
  <si>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</si>
  <si>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</si>
  <si>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</si>
  <si>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</si>
  <si>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</si>
  <si>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</si>
  <si>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</si>
  <si>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</si>
  <si>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</si>
  <si>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</si>
  <si>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</si>
  <si>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</si>
  <si>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</si>
  <si>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</si>
  <si>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</si>
  <si>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</si>
  <si>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</si>
  <si>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</si>
  <si>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</si>
  <si>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</si>
  <si>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</si>
  <si>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</si>
  <si>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</si>
  <si>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</si>
  <si>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</si>
  <si>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</si>
  <si>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</si>
  <si>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</si>
  <si>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</si>
  <si>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</si>
  <si>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</si>
  <si>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</si>
  <si>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</si>
  <si>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</si>
  <si>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</si>
  <si>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</si>
  <si>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</si>
  <si>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</si>
  <si>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</si>
  <si>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</si>
  <si>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</si>
  <si>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</si>
  <si>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</si>
  <si>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</si>
  <si>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</si>
  <si>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</si>
  <si>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</si>
  <si>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</si>
  <si>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</si>
  <si>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</si>
  <si>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</si>
  <si>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</si>
  <si>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</si>
  <si>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</si>
  <si>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</si>
  <si>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</si>
  <si>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</si>
  <si>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</si>
  <si>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</si>
  <si>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</si>
  <si>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</si>
  <si>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</si>
  <si>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</si>
  <si>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</si>
  <si>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</si>
  <si>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</si>
  <si>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</si>
  <si>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</si>
  <si>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</si>
  <si>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</si>
  <si>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</si>
  <si>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</si>
  <si>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</si>
  <si>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</si>
  <si>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</si>
  <si>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</si>
  <si>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</si>
  <si>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</si>
  <si>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</si>
  <si>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</si>
  <si>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</si>
  <si>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</si>
  <si>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</si>
  <si>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</si>
  <si>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</si>
  <si>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</si>
  <si>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</si>
  <si>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</si>
  <si>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</si>
  <si>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</si>
  <si>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</si>
  <si>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</si>
  <si>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</si>
  <si>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</si>
  <si>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</si>
  <si>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</si>
  <si>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</si>
  <si>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</si>
  <si>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</si>
  <si>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</si>
  <si>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</si>
  <si>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</si>
  <si>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</si>
  <si>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</si>
  <si>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</si>
  <si>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</si>
  <si>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</si>
  <si>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</si>
  <si>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</si>
  <si>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</si>
  <si>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</si>
  <si>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</si>
  <si>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</si>
  <si>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</si>
  <si>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</si>
  <si>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</si>
  <si>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</si>
  <si>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</si>
  <si>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</si>
  <si>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</si>
  <si>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</si>
  <si>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</si>
  <si>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</si>
  <si>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</si>
  <si>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</si>
  <si>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</si>
  <si>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</si>
  <si>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</si>
  <si>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</si>
  <si>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</si>
  <si>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</si>
  <si>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</si>
  <si>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</si>
  <si>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</si>
  <si>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</si>
  <si>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</si>
  <si>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</si>
  <si>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</si>
  <si>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</si>
  <si>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</si>
  <si>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</si>
  <si>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</si>
  <si>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</si>
  <si>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</si>
  <si>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</si>
  <si>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</si>
  <si>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</si>
  <si>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</si>
  <si>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</si>
  <si>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</si>
  <si>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</si>
  <si>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</si>
  <si>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</si>
  <si>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</si>
  <si>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</si>
  <si>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</si>
  <si>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</si>
  <si>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</si>
  <si>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</si>
  <si>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</si>
  <si>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</si>
  <si>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</si>
  <si>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</si>
  <si>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</si>
  <si>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</si>
  <si>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</si>
  <si>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</si>
  <si>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</si>
  <si>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</si>
  <si>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</si>
  <si>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</si>
  <si>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</si>
  <si>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</si>
  <si>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</si>
  <si>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</si>
  <si>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</si>
  <si>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</si>
  <si>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</si>
  <si>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</si>
  <si>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</si>
  <si>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</si>
  <si>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</si>
  <si>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</si>
  <si>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</si>
  <si>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</si>
  <si>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</si>
  <si>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</si>
  <si>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</si>
  <si>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</si>
  <si>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</si>
  <si>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</si>
  <si>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</si>
  <si>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</si>
  <si>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</si>
  <si>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</si>
  <si>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</si>
  <si>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</si>
  <si>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</si>
  <si>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</si>
  <si>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</si>
  <si>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</si>
  <si>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</si>
  <si>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</si>
  <si>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</si>
  <si>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</si>
  <si>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</si>
  <si>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</si>
  <si>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</si>
  <si>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</si>
  <si>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</si>
  <si>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</si>
  <si>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</si>
  <si>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</si>
  <si>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</si>
  <si>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</si>
  <si>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</si>
  <si>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</si>
  <si>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</si>
  <si>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</si>
  <si>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</si>
  <si>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</si>
  <si>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</si>
  <si>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</si>
  <si>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</si>
  <si>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</si>
  <si>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</si>
  <si>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</si>
  <si>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</si>
  <si>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</si>
  <si>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</si>
  <si>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</si>
  <si>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</si>
  <si>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</si>
  <si>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</si>
  <si>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</si>
  <si>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</si>
  <si>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</si>
  <si>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</si>
  <si>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</si>
  <si>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</si>
  <si>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</si>
  <si>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</si>
  <si>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</si>
  <si>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</si>
  <si>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</si>
  <si>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</si>
  <si>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</si>
  <si>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</si>
  <si>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</si>
  <si>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</si>
  <si>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</si>
  <si>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</si>
  <si>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</si>
  <si>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</si>
  <si>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</si>
  <si>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</si>
  <si>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</si>
  <si>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</si>
  <si>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</si>
  <si>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</si>
  <si>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</si>
  <si>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</si>
  <si>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</si>
  <si>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</si>
  <si>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</si>
  <si>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</si>
  <si>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</si>
  <si>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</si>
  <si>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</si>
  <si>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</si>
  <si>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</si>
  <si>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</si>
  <si>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</si>
  <si>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</si>
  <si>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</si>
  <si>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</si>
  <si>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</si>
  <si>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</si>
  <si>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</si>
  <si>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</si>
  <si>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</si>
  <si>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</si>
  <si>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</si>
  <si>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</si>
  <si>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</si>
  <si>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</si>
  <si>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</si>
  <si>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</si>
  <si>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</si>
  <si>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</si>
  <si>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</si>
  <si>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</si>
  <si>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</si>
  <si>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</si>
  <si>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</si>
  <si>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</si>
  <si>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</si>
  <si>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</si>
  <si>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</si>
  <si>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</si>
  <si>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</si>
  <si>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</si>
  <si>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</si>
  <si>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</si>
  <si>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</si>
  <si>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</si>
  <si>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</si>
  <si>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</si>
  <si>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</si>
  <si>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</si>
  <si>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</si>
  <si>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</si>
  <si>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</si>
  <si>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</si>
  <si>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</si>
  <si>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</si>
  <si>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</si>
  <si>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</si>
  <si>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</si>
  <si>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</si>
  <si>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</si>
  <si>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</si>
  <si>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</si>
  <si>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</si>
  <si>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</si>
  <si>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</si>
  <si>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</si>
  <si>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</si>
  <si>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</si>
  <si>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</si>
  <si>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</si>
  <si>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</si>
  <si>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</si>
  <si>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</si>
  <si>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</si>
  <si>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</si>
  <si>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</si>
  <si>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</si>
  <si>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</si>
  <si>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</si>
  <si>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</si>
  <si>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</si>
  <si>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</si>
  <si>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</si>
  <si>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</si>
  <si>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</si>
  <si>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</si>
  <si>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</si>
  <si>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</si>
  <si>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</si>
  <si>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</si>
  <si>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</si>
  <si>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</si>
  <si>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</si>
  <si>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</si>
  <si>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</si>
  <si>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</si>
  <si>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</si>
  <si>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</si>
  <si>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</si>
  <si>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</si>
  <si>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</si>
  <si>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</si>
  <si>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</si>
  <si>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</si>
  <si>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</si>
  <si>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</si>
  <si>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</si>
  <si>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</si>
  <si>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</si>
  <si>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</si>
  <si>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</si>
  <si>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</si>
  <si>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</si>
  <si>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</si>
  <si>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</si>
  <si>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</si>
  <si>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</si>
  <si>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</si>
  <si>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</si>
  <si>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</si>
  <si>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</si>
  <si>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</si>
  <si>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</si>
  <si>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</si>
  <si>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</si>
  <si>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</si>
  <si>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</si>
  <si>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</si>
  <si>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</si>
  <si>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</si>
  <si>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</si>
  <si>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</si>
  <si>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</si>
  <si>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</si>
  <si>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</si>
  <si>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</si>
  <si>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</si>
  <si>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</si>
  <si>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</si>
  <si>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</si>
  <si>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</si>
  <si>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</si>
  <si>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</si>
  <si>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</si>
  <si>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</si>
  <si>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</si>
  <si>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</si>
  <si>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</si>
  <si>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</si>
  <si>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</si>
  <si>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</si>
  <si>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</si>
  <si>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</si>
  <si>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</si>
  <si>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</si>
  <si>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</si>
  <si>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</si>
  <si>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</si>
  <si>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</si>
  <si>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</si>
  <si>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</si>
  <si>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</si>
  <si>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</si>
  <si>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</si>
  <si>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</si>
  <si>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</si>
  <si>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</si>
  <si>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</si>
  <si>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</si>
  <si>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</si>
  <si>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</si>
  <si>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</si>
  <si>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</si>
  <si>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</si>
  <si>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</si>
  <si>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</si>
  <si>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</si>
  <si>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</si>
  <si>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</si>
  <si>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</si>
  <si>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</si>
  <si>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</si>
  <si>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</si>
  <si>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</si>
  <si>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</si>
  <si>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</si>
  <si>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</si>
  <si>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</si>
  <si>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</si>
  <si>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</si>
  <si>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</si>
  <si>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</si>
  <si>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</si>
  <si>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</si>
  <si>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</si>
  <si>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</si>
  <si>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</si>
  <si>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</si>
  <si>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</si>
  <si>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</si>
  <si>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</si>
  <si>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</si>
  <si>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</si>
  <si>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</si>
  <si>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</si>
  <si>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</si>
  <si>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</si>
  <si>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</si>
  <si>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</si>
  <si>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</si>
  <si>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</si>
  <si>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</si>
  <si>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</si>
  <si>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</si>
  <si>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</si>
  <si>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</si>
  <si>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</si>
  <si>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</si>
  <si>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</si>
  <si>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</si>
  <si>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</si>
  <si>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</si>
  <si>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</si>
  <si>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</si>
  <si>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</si>
  <si>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</si>
  <si>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</si>
  <si>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</si>
  <si>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</si>
  <si>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</si>
  <si>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</si>
  <si>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</si>
  <si>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</si>
  <si>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</si>
  <si>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</si>
  <si>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</si>
  <si>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</si>
  <si>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</si>
  <si>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</si>
  <si>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</si>
  <si>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</si>
  <si>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</si>
  <si>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</si>
  <si>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</si>
  <si>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</si>
  <si>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</si>
  <si>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</si>
  <si>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</si>
  <si>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</si>
  <si>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</si>
  <si>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</si>
  <si>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</si>
  <si>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</si>
  <si>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</si>
  <si>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</si>
  <si>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</si>
  <si>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</si>
  <si>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</si>
  <si>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</si>
  <si>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</si>
  <si>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</si>
  <si>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</si>
  <si>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</si>
  <si>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</si>
  <si>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</si>
  <si>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</si>
  <si>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</si>
  <si>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</si>
  <si>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</si>
  <si>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</si>
  <si>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</si>
  <si>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</si>
  <si>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</si>
  <si>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</si>
  <si>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</si>
  <si>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</si>
  <si>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</si>
  <si>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</si>
  <si>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</si>
  <si>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</si>
  <si>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</si>
  <si>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</si>
  <si>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</si>
  <si>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</si>
  <si>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</si>
  <si>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</si>
  <si>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</si>
  <si>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</si>
  <si>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</si>
  <si>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</si>
  <si>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</si>
  <si>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</si>
  <si>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</si>
  <si>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</si>
  <si>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</si>
  <si>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</si>
  <si>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</si>
  <si>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</si>
  <si>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</si>
  <si>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</si>
  <si>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</si>
  <si>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</si>
  <si>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</si>
  <si>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</si>
  <si>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</si>
  <si>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</si>
  <si>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</si>
  <si>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</si>
  <si>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</si>
  <si>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</si>
  <si>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</si>
  <si>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</si>
  <si>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</si>
  <si>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</si>
  <si>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</si>
  <si>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</si>
  <si>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</si>
  <si>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</si>
  <si>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</si>
  <si>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</si>
  <si>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</si>
  <si>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</si>
  <si>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</si>
  <si>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</si>
  <si>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</si>
  <si>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</si>
  <si>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</si>
  <si>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</si>
  <si>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</si>
  <si>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</si>
  <si>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</si>
  <si>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</si>
  <si>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</si>
  <si>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</si>
  <si>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</si>
  <si>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</si>
  <si>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</si>
  <si>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</si>
  <si>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</si>
  <si>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</si>
  <si>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</si>
  <si>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</si>
  <si>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</si>
  <si>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</si>
  <si>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</si>
  <si>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</si>
  <si>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</si>
  <si>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</si>
  <si>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</si>
  <si>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</si>
  <si>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</si>
  <si>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</si>
  <si>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</si>
  <si>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</si>
  <si>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</si>
  <si>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</si>
  <si>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</si>
  <si>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</si>
  <si>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</si>
  <si>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</si>
  <si>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</si>
  <si>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</si>
  <si>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</si>
  <si>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</si>
  <si>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</si>
  <si>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</si>
  <si>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</si>
  <si>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</si>
  <si>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</si>
  <si>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</si>
  <si>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</si>
  <si>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</si>
  <si>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</si>
  <si>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</si>
  <si>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</si>
  <si>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</si>
  <si>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</si>
  <si>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</si>
  <si>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</si>
  <si>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</si>
  <si>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</si>
  <si>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</si>
  <si>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</si>
  <si>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</si>
  <si>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</si>
  <si>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</si>
  <si>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</si>
  <si>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</si>
  <si>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</si>
  <si>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</si>
  <si>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</si>
  <si>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</si>
  <si>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</si>
  <si>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</si>
  <si>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</si>
  <si>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</si>
  <si>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</si>
  <si>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</si>
  <si>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</si>
  <si>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</si>
  <si>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</si>
  <si>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</si>
  <si>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</si>
  <si>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</si>
  <si>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</si>
  <si>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</si>
  <si>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</si>
  <si>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</si>
  <si>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</si>
  <si>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</si>
  <si>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</si>
  <si>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</si>
  <si>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</si>
  <si>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</si>
  <si>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</si>
  <si>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</si>
  <si>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</si>
  <si>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</si>
  <si>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</si>
  <si>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</si>
  <si>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</si>
  <si>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</si>
  <si>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</si>
  <si>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</si>
  <si>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</si>
  <si>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</si>
  <si>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</si>
  <si>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</si>
  <si>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</si>
  <si>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</si>
  <si>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</si>
  <si>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</si>
  <si>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</si>
  <si>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</si>
  <si>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</si>
  <si>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</si>
  <si>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</si>
  <si>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</si>
  <si>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</si>
  <si>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</si>
  <si>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</si>
  <si>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</si>
  <si>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</si>
  <si>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</si>
  <si>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</si>
  <si>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</si>
  <si>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</si>
  <si>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</si>
  <si>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</si>
  <si>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</si>
  <si>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</si>
  <si>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</si>
  <si>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</si>
  <si>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</si>
  <si>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</si>
  <si>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</si>
  <si>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</si>
  <si>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</si>
  <si>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</si>
  <si>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</si>
  <si>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</si>
  <si>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</si>
  <si>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</si>
  <si>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</si>
  <si>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</si>
  <si>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</si>
  <si>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</si>
  <si>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</si>
  <si>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</si>
  <si>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</si>
  <si>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</si>
  <si>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</si>
  <si>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</si>
  <si>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</si>
  <si>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</si>
  <si>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</si>
  <si>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</si>
  <si>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</si>
  <si>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</si>
  <si>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</si>
  <si>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</si>
  <si>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</si>
  <si>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</si>
  <si>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</si>
  <si>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</si>
  <si>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</si>
  <si>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</si>
  <si>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</si>
  <si>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</si>
  <si>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</si>
  <si>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</si>
  <si>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</si>
  <si>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</si>
  <si>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</si>
  <si>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</si>
  <si>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</si>
  <si>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</si>
  <si>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</si>
  <si>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</si>
  <si>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</si>
  <si>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</si>
  <si>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</si>
  <si>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</si>
  <si>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</si>
  <si>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</si>
  <si>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</si>
  <si>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</si>
  <si>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</si>
  <si>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</si>
  <si>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</si>
  <si>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</si>
  <si>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</si>
  <si>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</si>
  <si>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</si>
  <si>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</si>
  <si>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</si>
  <si>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</si>
  <si>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</si>
  <si>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</si>
  <si>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</si>
  <si>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</si>
  <si>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</si>
  <si>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</si>
  <si>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</si>
  <si>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</si>
  <si>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</si>
  <si>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</si>
  <si>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</si>
  <si>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</si>
  <si>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</si>
  <si>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</si>
  <si>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</si>
  <si>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</si>
  <si>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</si>
  <si>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</si>
  <si>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</si>
  <si>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</si>
  <si>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</si>
  <si>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</si>
  <si>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</si>
  <si>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</si>
  <si>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</si>
  <si>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</si>
  <si>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</si>
  <si>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</si>
  <si>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</si>
  <si>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</si>
  <si>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</si>
  <si>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</si>
  <si>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</si>
  <si>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</si>
  <si>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</si>
  <si>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</si>
  <si>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</si>
  <si>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</si>
  <si>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</si>
  <si>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</si>
  <si>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</si>
  <si>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</si>
  <si>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</si>
  <si>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</si>
  <si>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</si>
  <si>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</si>
  <si>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</si>
  <si>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</si>
  <si>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</si>
  <si>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</si>
  <si>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</si>
  <si>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</si>
  <si>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</si>
  <si>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</si>
  <si>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</si>
  <si>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</si>
  <si>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</si>
  <si>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</si>
  <si>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</si>
  <si>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</si>
  <si>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</si>
  <si>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</si>
  <si>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</si>
  <si>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</si>
  <si>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</si>
  <si>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</si>
  <si>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</si>
  <si>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</si>
  <si>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</si>
  <si>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</si>
  <si>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</si>
  <si>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</si>
  <si>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</si>
  <si>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</si>
  <si>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</si>
  <si>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</si>
  <si>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</si>
  <si>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</si>
  <si>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</si>
  <si>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</si>
  <si>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</si>
  <si>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</si>
  <si>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</si>
  <si>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</si>
  <si>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</si>
  <si>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</si>
  <si>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</si>
  <si>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</si>
  <si>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</si>
  <si>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</si>
  <si>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</si>
  <si>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</si>
  <si>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</si>
  <si>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</si>
  <si>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</si>
  <si>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</si>
  <si>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</si>
  <si>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</si>
  <si>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</si>
  <si>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</si>
  <si>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</si>
  <si>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</si>
  <si>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</si>
  <si>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</si>
  <si>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</si>
  <si>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</si>
  <si>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</si>
  <si>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</si>
  <si>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</si>
  <si>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</si>
  <si>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</si>
  <si>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</si>
  <si>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</si>
  <si>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</si>
  <si>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</si>
  <si>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</si>
  <si>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</si>
  <si>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</si>
  <si>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</si>
  <si>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</si>
  <si>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</si>
  <si>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</si>
  <si>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</si>
  <si>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</si>
  <si>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</si>
  <si>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</si>
  <si>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</si>
  <si>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</si>
  <si>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</si>
  <si>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</si>
  <si>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</si>
  <si>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</si>
  <si>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</si>
  <si>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</si>
  <si>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</si>
  <si>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</si>
  <si>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</si>
  <si>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</si>
  <si>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</si>
  <si>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</si>
  <si>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</si>
  <si>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</si>
  <si>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</si>
  <si>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</si>
  <si>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</si>
  <si>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</si>
  <si>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</si>
  <si>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</si>
  <si>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</si>
  <si>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</si>
  <si>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</si>
  <si>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</si>
  <si>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</si>
  <si>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</si>
  <si>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</si>
  <si>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</si>
  <si>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</si>
  <si>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</si>
  <si>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</si>
  <si>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</si>
  <si>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</si>
  <si>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</si>
  <si>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</si>
  <si>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</si>
  <si>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</si>
  <si>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</si>
  <si>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</si>
  <si>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</si>
  <si>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</si>
  <si>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</si>
  <si>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</si>
  <si>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</si>
  <si>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</si>
  <si>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</si>
  <si>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</si>
  <si>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</si>
  <si>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</si>
  <si>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</si>
  <si>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</si>
  <si>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</si>
  <si>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</si>
  <si>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</si>
  <si>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</si>
  <si>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</si>
  <si>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</si>
  <si>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</si>
  <si>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</si>
  <si>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</si>
  <si>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</si>
  <si>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</si>
  <si>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</si>
  <si>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</si>
  <si>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</si>
  <si>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</si>
  <si>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</si>
  <si>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</si>
  <si>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</si>
  <si>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</si>
  <si>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</si>
  <si>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</si>
  <si>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</si>
  <si>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</si>
  <si>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</si>
  <si>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</si>
  <si>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</si>
  <si>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</si>
  <si>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</si>
  <si>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</si>
  <si>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</si>
  <si>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</si>
  <si>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</si>
  <si>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</si>
  <si>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</si>
  <si>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</si>
  <si>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</si>
  <si>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</si>
  <si>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</si>
  <si>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</si>
  <si>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</si>
  <si>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</si>
  <si>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</si>
  <si>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</si>
  <si>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</si>
  <si>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</si>
  <si>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</si>
  <si>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</si>
  <si>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</si>
  <si>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</si>
  <si>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</si>
  <si>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</si>
  <si>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</si>
  <si>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</si>
  <si>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</si>
  <si>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</si>
  <si>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</si>
  <si>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</si>
  <si>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</si>
  <si>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</si>
  <si>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</si>
  <si>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</si>
  <si>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</si>
  <si>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</si>
  <si>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</si>
  <si>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</si>
  <si>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</si>
  <si>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</si>
  <si>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</si>
  <si>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</si>
  <si>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</si>
  <si>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</si>
  <si>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</si>
  <si>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</si>
  <si>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</si>
  <si>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</si>
  <si>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</si>
  <si>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</si>
  <si>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</si>
  <si>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</si>
  <si>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</si>
  <si>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</si>
  <si>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</si>
  <si>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</si>
  <si>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</si>
  <si>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</si>
  <si>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</si>
  <si>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</si>
  <si>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</si>
  <si>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</si>
  <si>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</si>
  <si>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</si>
  <si>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</si>
  <si>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</si>
  <si>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</si>
  <si>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</si>
  <si>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</si>
  <si>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</si>
  <si>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</si>
  <si>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</si>
  <si>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</si>
  <si>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</si>
  <si>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</si>
  <si>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</si>
  <si>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</si>
  <si>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</si>
  <si>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</si>
  <si>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</si>
  <si>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</si>
  <si>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</si>
  <si>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</si>
  <si>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</si>
  <si>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</si>
  <si>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</si>
  <si>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</si>
  <si>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</si>
  <si>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</si>
  <si>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</si>
  <si>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</si>
  <si>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</si>
  <si>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</si>
  <si>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</si>
  <si>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</si>
  <si>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</si>
  <si>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</si>
  <si>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</si>
  <si>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</si>
  <si>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</si>
  <si>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</si>
  <si>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</si>
  <si>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</si>
  <si>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</si>
  <si>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</si>
  <si>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</si>
  <si>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</si>
  <si>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</si>
  <si>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</si>
  <si>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</si>
  <si>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</si>
  <si>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</si>
  <si>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</si>
  <si>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</si>
  <si>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</si>
  <si>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</si>
  <si>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</si>
  <si>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</si>
  <si>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</si>
  <si>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</si>
  <si>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</si>
  <si>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</si>
  <si>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</si>
  <si>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</si>
  <si>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</si>
  <si>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</si>
  <si>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</si>
  <si>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</si>
  <si>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</si>
  <si>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</si>
  <si>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</si>
  <si>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</si>
  <si>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</si>
  <si>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</si>
  <si>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</si>
  <si>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</si>
  <si>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</si>
  <si>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</si>
  <si>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</si>
  <si>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</si>
  <si>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</si>
  <si>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</si>
  <si>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</si>
  <si>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</si>
  <si>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</si>
  <si>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</si>
  <si>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</si>
  <si>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</si>
  <si>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</si>
  <si>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</si>
  <si>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</si>
  <si>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</si>
  <si>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</si>
  <si>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</si>
  <si>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</si>
  <si>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</si>
  <si>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</si>
  <si>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</si>
  <si>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</si>
  <si>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</si>
  <si>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</si>
  <si>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</si>
  <si>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</si>
  <si>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</si>
  <si>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</si>
  <si>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</si>
  <si>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</si>
  <si>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</si>
  <si>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</si>
  <si>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</si>
  <si>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</si>
  <si>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</si>
  <si>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</si>
  <si>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</si>
  <si>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</si>
  <si>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</si>
  <si>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</si>
  <si>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</si>
  <si>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</si>
  <si>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</si>
  <si>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</si>
  <si>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</si>
  <si>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</si>
  <si>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</si>
  <si>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</si>
  <si>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</si>
  <si>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</si>
  <si>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</si>
  <si>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</si>
  <si>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</si>
  <si>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</si>
  <si>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</si>
  <si>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</si>
  <si>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</si>
  <si>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</si>
  <si>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</si>
  <si>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</si>
  <si>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</si>
  <si>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</si>
  <si>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</si>
  <si>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</si>
  <si>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</si>
  <si>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</si>
  <si>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</si>
  <si>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</si>
  <si>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</si>
  <si>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</si>
  <si>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</si>
  <si>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</si>
  <si>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</si>
  <si>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</si>
  <si>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</si>
  <si>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</si>
  <si>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</si>
  <si>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</si>
  <si>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</si>
  <si>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</si>
  <si>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</si>
  <si>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</si>
  <si>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</si>
  <si>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</si>
  <si>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</si>
  <si>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</si>
  <si>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</si>
  <si>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</si>
  <si>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</si>
  <si>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</si>
  <si>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</si>
  <si>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</si>
  <si>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</si>
  <si>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</si>
  <si>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</si>
  <si>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</si>
  <si>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</si>
  <si>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</si>
  <si>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</si>
  <si>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</si>
  <si>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</si>
  <si>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</si>
  <si>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</si>
  <si>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</si>
  <si>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</si>
  <si>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</si>
  <si>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</si>
  <si>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</si>
  <si>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</si>
  <si>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</si>
  <si>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</si>
  <si>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</si>
  <si>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</si>
  <si>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</si>
  <si>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</si>
  <si>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</si>
  <si>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</si>
  <si>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</si>
  <si>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</si>
  <si>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</si>
  <si>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</si>
  <si>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</si>
  <si>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</si>
  <si>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</si>
  <si>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</si>
  <si>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</si>
  <si>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</si>
  <si>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</si>
  <si>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</si>
  <si>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</si>
  <si>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</si>
  <si>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</si>
  <si>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</si>
  <si>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</si>
  <si>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</si>
  <si>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</si>
  <si>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</si>
  <si>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</si>
  <si>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</si>
  <si>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</si>
  <si>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</si>
  <si>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</si>
  <si>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</si>
  <si>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</si>
  <si>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</si>
  <si>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</si>
  <si>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</si>
  <si>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</si>
  <si>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</si>
  <si>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</si>
  <si>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</si>
  <si>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</si>
  <si>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</si>
  <si>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</si>
  <si>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</si>
  <si>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</si>
  <si>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</si>
  <si>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</si>
  <si>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</si>
  <si>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</si>
  <si>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</si>
  <si>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</si>
  <si>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</si>
  <si>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</si>
  <si>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</si>
  <si>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</si>
  <si>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</si>
  <si>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</si>
  <si>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</si>
  <si>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</si>
  <si>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</si>
  <si>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</si>
  <si>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</si>
  <si>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</si>
  <si>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</si>
  <si>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</si>
  <si>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</si>
  <si>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</si>
  <si>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</si>
  <si>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</si>
  <si>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</si>
  <si>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</si>
  <si>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</si>
  <si>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</si>
  <si>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</si>
  <si>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</si>
  <si>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</si>
  <si>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</si>
  <si>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</si>
  <si>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</si>
  <si>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</si>
  <si>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</si>
  <si>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</si>
  <si>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</si>
  <si>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</si>
  <si>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</si>
  <si>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</si>
  <si>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</si>
  <si>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</si>
  <si>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</si>
  <si>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</si>
  <si>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</si>
  <si>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</si>
  <si>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</si>
  <si>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</si>
  <si>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</si>
  <si>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</si>
  <si>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</si>
  <si>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</si>
  <si>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</si>
  <si>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</si>
  <si>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</si>
  <si>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</si>
  <si>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</si>
  <si>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</si>
  <si>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</si>
  <si>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</si>
  <si>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</si>
  <si>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</si>
  <si>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</si>
  <si>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</si>
  <si>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</si>
  <si>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</si>
  <si>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</si>
  <si>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</si>
  <si>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</si>
  <si>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</si>
  <si>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</si>
  <si>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</si>
  <si>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</si>
  <si>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</si>
  <si>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</si>
  <si>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</si>
  <si>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</si>
  <si>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</si>
  <si>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</si>
  <si>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</si>
  <si>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</si>
  <si>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</si>
  <si>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</si>
  <si>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</si>
  <si>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</si>
  <si>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</si>
  <si>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</si>
  <si>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</si>
  <si>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</si>
  <si>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</si>
  <si>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</si>
  <si>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</si>
  <si>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</si>
  <si>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</si>
  <si>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</si>
  <si>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</si>
  <si>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</si>
  <si>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</si>
  <si>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</si>
  <si>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</si>
  <si>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</si>
  <si>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</si>
  <si>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</si>
  <si>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</si>
  <si>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</si>
  <si>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</si>
  <si>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</si>
  <si>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</si>
  <si>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</si>
  <si>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</si>
  <si>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</si>
  <si>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</si>
  <si>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</si>
  <si>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</si>
  <si>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</si>
  <si>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</si>
  <si>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</si>
  <si>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</si>
  <si>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</si>
  <si>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</si>
  <si>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</si>
  <si>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</si>
  <si>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</si>
  <si>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</si>
  <si>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</si>
  <si>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</si>
  <si>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</si>
  <si>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</si>
  <si>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</si>
  <si>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</si>
  <si>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</si>
  <si>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</si>
  <si>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</si>
  <si>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</si>
  <si>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</si>
  <si>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</si>
  <si>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</si>
  <si>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</si>
  <si>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</si>
  <si>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</si>
  <si>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</si>
  <si>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</si>
  <si>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</si>
  <si>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</si>
  <si>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</si>
  <si>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</si>
  <si>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</si>
  <si>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</si>
  <si>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</si>
  <si>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</si>
  <si>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</si>
  <si>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</si>
  <si>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</si>
  <si>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</si>
  <si>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</si>
  <si>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</si>
  <si>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</si>
  <si>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</si>
  <si>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</si>
  <si>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</si>
  <si>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</si>
  <si>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</si>
  <si>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</si>
  <si>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</si>
  <si>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</si>
  <si>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</si>
  <si>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</si>
  <si>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</si>
  <si>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</si>
  <si>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</si>
  <si>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</si>
  <si>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</si>
  <si>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</si>
  <si>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</si>
  <si>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</si>
  <si>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</si>
  <si>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</si>
  <si>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</si>
  <si>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</si>
  <si>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</si>
  <si>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</si>
  <si>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</si>
  <si>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</si>
  <si>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</si>
  <si>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</si>
  <si>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</si>
  <si>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</si>
  <si>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</si>
  <si>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</si>
  <si>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</si>
  <si>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</si>
  <si>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</si>
  <si>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</si>
  <si>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</si>
  <si>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</si>
  <si>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</si>
  <si>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</si>
  <si>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</si>
  <si>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</si>
  <si>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</si>
  <si>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</si>
  <si>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</si>
  <si>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</si>
  <si>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</si>
  <si>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</si>
  <si>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</si>
  <si>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</si>
  <si>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</si>
  <si>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</si>
  <si>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</si>
  <si>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</si>
  <si>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</si>
  <si>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</si>
  <si>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</si>
  <si>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</si>
  <si>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</si>
  <si>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</si>
  <si>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</si>
  <si>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</si>
  <si>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</si>
  <si>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</si>
  <si>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</si>
  <si>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</si>
  <si>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</si>
  <si>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</si>
  <si>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</si>
  <si>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</si>
  <si>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</si>
  <si>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</si>
  <si>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</si>
  <si>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</si>
  <si>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</si>
  <si>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</si>
  <si>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</si>
  <si>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</si>
  <si>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</si>
  <si>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</si>
  <si>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</si>
  <si>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</si>
  <si>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</si>
  <si>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</si>
  <si>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</si>
  <si>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</si>
  <si>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</si>
  <si>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</si>
  <si>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</si>
  <si>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</si>
  <si>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</si>
  <si>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</si>
  <si>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</si>
  <si>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</si>
  <si>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</si>
  <si>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</si>
  <si>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</si>
  <si>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</si>
  <si>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</si>
  <si>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</si>
  <si>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</si>
  <si>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</si>
  <si>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</si>
  <si>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</si>
  <si>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</si>
  <si>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</si>
  <si>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</si>
  <si>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</si>
  <si>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</si>
  <si>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</si>
  <si>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</si>
  <si>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</si>
  <si>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</si>
  <si>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</si>
  <si>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</si>
  <si>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</si>
  <si>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</si>
  <si>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</si>
  <si>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</si>
  <si>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</si>
  <si>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</si>
  <si>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</si>
  <si>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</si>
  <si>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</si>
  <si>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</si>
  <si>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</si>
  <si>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</si>
  <si>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</si>
  <si>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</si>
  <si>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</si>
  <si>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</si>
  <si>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</si>
  <si>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</si>
  <si>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</si>
  <si>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</si>
  <si>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</si>
  <si>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</si>
  <si>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</si>
  <si>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</si>
  <si>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</si>
  <si>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</si>
  <si>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</si>
  <si>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</si>
  <si>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</si>
  <si>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</si>
  <si>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</si>
  <si>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</si>
  <si>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</si>
  <si>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</si>
  <si>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</si>
  <si>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</si>
  <si>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</si>
  <si>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</si>
  <si>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</si>
  <si>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</si>
  <si>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</si>
  <si>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</si>
  <si>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</si>
  <si>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</si>
  <si>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</si>
  <si>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</si>
  <si>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</si>
  <si>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</si>
  <si>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</si>
  <si>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</si>
  <si>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</si>
  <si>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</si>
  <si>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</si>
  <si>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</si>
  <si>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</si>
  <si>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</si>
  <si>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</si>
  <si>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</si>
  <si>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</si>
  <si>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</si>
  <si>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</si>
  <si>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</si>
  <si>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</si>
  <si>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</si>
  <si>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</si>
  <si>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</si>
  <si>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</si>
  <si>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</si>
  <si>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</si>
  <si>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</si>
  <si>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</si>
  <si>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</si>
  <si>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</si>
  <si>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</si>
  <si>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</si>
  <si>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</si>
  <si>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</si>
  <si>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</si>
  <si>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</si>
  <si>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</si>
  <si>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</si>
  <si>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</si>
  <si>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</si>
  <si>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</si>
  <si>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</si>
  <si>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</si>
  <si>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</si>
  <si>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</si>
  <si>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</si>
  <si>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</si>
  <si>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</si>
  <si>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</si>
  <si>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</si>
  <si>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</si>
  <si>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</si>
  <si>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</si>
  <si>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</si>
  <si>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</si>
  <si>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</si>
  <si>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</si>
  <si>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</si>
  <si>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</si>
  <si>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</si>
  <si>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</si>
  <si>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</si>
  <si>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</si>
  <si>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</si>
  <si>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</si>
  <si>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</si>
  <si>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</si>
  <si>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</si>
  <si>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</si>
  <si>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</si>
  <si>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</si>
  <si>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</si>
  <si>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</si>
  <si>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</si>
  <si>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</si>
  <si>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</si>
  <si>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</si>
  <si>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</si>
  <si>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</si>
  <si>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</si>
  <si>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</si>
  <si>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</si>
  <si>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</si>
  <si>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</si>
  <si>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</si>
  <si>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</si>
  <si>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</si>
  <si>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</si>
  <si>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</si>
  <si>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</si>
  <si>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</si>
  <si>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</si>
  <si>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</si>
  <si>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</si>
  <si>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</si>
  <si>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</si>
  <si>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</si>
  <si>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</si>
  <si>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</si>
  <si>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</si>
  <si>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</si>
  <si>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</si>
  <si>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</si>
  <si>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</si>
  <si>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</si>
  <si>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</si>
  <si>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</si>
  <si>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</si>
  <si>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</si>
  <si>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</si>
  <si>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</si>
  <si>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</si>
  <si>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</si>
  <si>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</si>
  <si>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</si>
  <si>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</si>
  <si>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</si>
  <si>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</si>
  <si>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</si>
  <si>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</si>
  <si>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</si>
  <si>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</si>
  <si>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</si>
  <si>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</si>
  <si>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</si>
  <si>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</si>
  <si>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</si>
  <si>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</si>
  <si>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</si>
  <si>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</si>
  <si>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</si>
  <si>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</si>
  <si>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</si>
  <si>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</si>
  <si>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</si>
  <si>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</si>
  <si>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</si>
  <si>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</si>
  <si>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</si>
  <si>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</si>
  <si>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</si>
  <si>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</si>
  <si>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</si>
  <si>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</si>
  <si>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</si>
  <si>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</si>
  <si>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</si>
  <si>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</si>
  <si>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</si>
  <si>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</si>
  <si>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</si>
  <si>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</si>
  <si>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</si>
  <si>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</si>
  <si>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</si>
  <si>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</si>
  <si>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</si>
  <si>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</si>
  <si>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</si>
  <si>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</si>
  <si>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</si>
  <si>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</si>
  <si>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</si>
  <si>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</si>
  <si>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</si>
  <si>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</si>
  <si>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</si>
  <si>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</si>
  <si>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</si>
  <si>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</si>
  <si>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</si>
  <si>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</si>
  <si>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</si>
  <si>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</si>
  <si>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</si>
  <si>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</si>
  <si>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</si>
  <si>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</si>
  <si>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</si>
  <si>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</si>
  <si>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</si>
  <si>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</si>
  <si>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</si>
  <si>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</si>
  <si>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</si>
  <si>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</si>
  <si>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</si>
  <si>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</si>
  <si>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</si>
  <si>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</si>
  <si>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</si>
  <si>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</si>
  <si>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</si>
  <si>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</si>
  <si>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</si>
  <si>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</si>
  <si>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</si>
  <si>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</si>
  <si>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</si>
  <si>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</si>
  <si>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</si>
  <si>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</si>
  <si>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</si>
  <si>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</si>
  <si>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</si>
  <si>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</si>
  <si>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</si>
  <si>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</si>
  <si>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</si>
  <si>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</si>
  <si>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</si>
  <si>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</si>
  <si>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</si>
  <si>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</si>
  <si>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</si>
  <si>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</si>
  <si>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</si>
  <si>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</si>
  <si>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</si>
  <si>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</si>
  <si>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</si>
  <si>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</si>
  <si>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</si>
  <si>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</si>
  <si>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</si>
  <si>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</si>
  <si>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</si>
  <si>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</si>
  <si>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</si>
  <si>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</si>
  <si>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</si>
  <si>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</si>
  <si>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</si>
  <si>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</si>
  <si>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</si>
  <si>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</si>
  <si>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</si>
  <si>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</si>
  <si>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</si>
  <si>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</si>
  <si>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</si>
  <si>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</si>
  <si>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</si>
  <si>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</si>
  <si>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</si>
  <si>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</si>
  <si>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</si>
  <si>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</si>
  <si>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</si>
  <si>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</si>
  <si>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</si>
  <si>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</si>
  <si>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</si>
  <si>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</si>
  <si>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</si>
  <si>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</si>
  <si>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</si>
  <si>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</si>
  <si>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</si>
  <si>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</si>
  <si>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</si>
  <si>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</si>
  <si>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</si>
  <si>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</si>
  <si>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</si>
  <si>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</si>
  <si>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</si>
  <si>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</si>
  <si>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</si>
  <si>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</si>
  <si>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</si>
  <si>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</si>
  <si>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</si>
  <si>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</si>
  <si>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</si>
  <si>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</si>
  <si>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</si>
  <si>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</si>
  <si>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</si>
  <si>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</si>
  <si>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</si>
  <si>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</si>
  <si>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</si>
  <si>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</si>
  <si>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</si>
  <si>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</si>
  <si>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</si>
  <si>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</si>
  <si>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</si>
  <si>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</si>
  <si>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</si>
  <si>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</si>
  <si>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</si>
  <si>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</si>
  <si>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</si>
  <si>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</si>
  <si>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</si>
  <si>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</si>
  <si>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</si>
  <si>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</si>
  <si>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</si>
  <si>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</si>
  <si>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</si>
  <si>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</si>
  <si>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</si>
  <si>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</si>
  <si>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</si>
  <si>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</si>
  <si>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</si>
  <si>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</si>
  <si>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</si>
  <si>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</si>
  <si>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</si>
  <si>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</si>
  <si>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</si>
  <si>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</si>
  <si>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</si>
  <si>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</si>
  <si>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</si>
  <si>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</si>
  <si>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</si>
  <si>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</si>
  <si>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</si>
  <si>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</si>
  <si>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</si>
  <si>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</si>
  <si>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</si>
  <si>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</si>
  <si>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</si>
  <si>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</si>
  <si>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</si>
  <si>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</si>
  <si>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</si>
  <si>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</si>
  <si>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</si>
  <si>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</si>
  <si>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</si>
  <si>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</si>
  <si>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</si>
  <si>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</si>
  <si>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</si>
  <si>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</si>
  <si>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</si>
  <si>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</si>
  <si>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</si>
  <si>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</si>
  <si>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</si>
  <si>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</si>
  <si>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</si>
  <si>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</si>
  <si>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</si>
  <si>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</si>
  <si>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</si>
  <si>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</si>
  <si>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</si>
  <si>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</si>
  <si>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</si>
  <si>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</si>
  <si>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</si>
  <si>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</si>
  <si>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</si>
  <si>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</si>
  <si>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</si>
  <si>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</si>
  <si>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</si>
  <si>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</si>
  <si>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</si>
  <si>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</si>
  <si>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</si>
  <si>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</si>
  <si>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</si>
  <si>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</si>
  <si>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</si>
  <si>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</si>
  <si>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</si>
  <si>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</si>
  <si>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</si>
  <si>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</si>
  <si>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</si>
  <si>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</si>
  <si>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</si>
  <si>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</si>
  <si>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</si>
  <si>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</si>
  <si>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</si>
  <si>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</si>
  <si>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</si>
  <si>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</si>
  <si>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</si>
  <si>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</si>
  <si>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</si>
  <si>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</si>
  <si>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</si>
  <si>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</si>
  <si>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</si>
  <si>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</si>
  <si>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</si>
  <si>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</si>
  <si>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</si>
  <si>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</si>
  <si>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</si>
  <si>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</si>
  <si>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</si>
  <si>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</si>
  <si>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</si>
  <si>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</si>
  <si>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</si>
  <si>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</si>
  <si>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</si>
  <si>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</si>
  <si>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</si>
  <si>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</si>
  <si>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</si>
  <si>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</si>
  <si>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</si>
  <si>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</si>
  <si>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</si>
  <si>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</si>
  <si>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</si>
  <si>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</si>
  <si>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</si>
  <si>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</si>
  <si>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</si>
  <si>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</si>
  <si>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</si>
  <si>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</si>
  <si>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</si>
  <si>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</si>
  <si>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</si>
  <si>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</si>
  <si>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</si>
  <si>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</si>
  <si>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</si>
  <si>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</si>
  <si>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</si>
  <si>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</si>
  <si>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</si>
  <si>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</si>
  <si>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</si>
  <si>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</si>
  <si>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</si>
  <si>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</si>
  <si>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</si>
  <si>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</si>
  <si>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</si>
  <si>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</si>
  <si>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</si>
  <si>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</si>
  <si>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</si>
  <si>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</si>
  <si>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</si>
  <si>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</si>
  <si>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</si>
  <si>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</si>
  <si>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</si>
  <si>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</si>
  <si>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</si>
  <si>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</si>
  <si>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</si>
  <si>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</si>
  <si>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</si>
  <si>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</si>
  <si>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</si>
  <si>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</si>
  <si>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</si>
  <si>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</si>
  <si>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</si>
  <si>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</si>
  <si>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</si>
  <si>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</si>
  <si>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</si>
  <si>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</si>
  <si>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</si>
  <si>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</si>
  <si>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</si>
  <si>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</si>
  <si>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</si>
  <si>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</si>
  <si>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</si>
  <si>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</si>
  <si>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</si>
  <si>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</si>
  <si>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</si>
  <si>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</si>
  <si>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</si>
  <si>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</si>
  <si>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</si>
  <si>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</si>
  <si>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</si>
  <si>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</si>
  <si>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</si>
  <si>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</si>
  <si>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</si>
  <si>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</si>
  <si>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</si>
  <si>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</si>
  <si>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</si>
  <si>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</si>
  <si>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</si>
  <si>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</si>
  <si>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</si>
  <si>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</si>
  <si>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</si>
  <si>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</si>
  <si>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</si>
  <si>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</si>
  <si>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</si>
  <si>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</si>
  <si>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</si>
  <si>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</si>
  <si>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</si>
  <si>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</si>
  <si>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</si>
  <si>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</si>
  <si>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</si>
  <si>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</si>
  <si>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</si>
  <si>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</si>
  <si>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</si>
  <si>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</si>
  <si>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</si>
  <si>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</si>
  <si>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</si>
  <si>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</si>
  <si>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</si>
  <si>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</si>
  <si>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</si>
  <si>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</si>
  <si>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</si>
  <si>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</si>
  <si>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</si>
  <si>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</si>
  <si>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</si>
  <si>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</si>
  <si>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</si>
  <si>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</si>
  <si>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</si>
  <si>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</si>
  <si>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</si>
  <si>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</si>
  <si>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</si>
  <si>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</si>
  <si>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</si>
  <si>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</si>
  <si>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</si>
  <si>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</si>
  <si>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</si>
  <si>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</si>
  <si>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</si>
  <si>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</si>
  <si>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</si>
  <si>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</si>
  <si>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</si>
  <si>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</si>
  <si>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</si>
  <si>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</si>
  <si>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</si>
  <si>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</si>
  <si>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</si>
  <si>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</si>
  <si>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</si>
  <si>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</si>
  <si>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</si>
  <si>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</si>
  <si>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</si>
  <si>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</si>
  <si>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</si>
  <si>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</si>
  <si>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</si>
  <si>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</si>
  <si>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</si>
  <si>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</si>
  <si>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</si>
  <si>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</si>
  <si>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</si>
  <si>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</si>
  <si>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</si>
  <si>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</si>
  <si>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</si>
  <si>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</si>
  <si>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</si>
  <si>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</si>
  <si>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</si>
  <si>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</si>
  <si>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</si>
  <si>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</si>
  <si>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</si>
  <si>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</si>
  <si>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</si>
  <si>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</si>
  <si>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</si>
  <si>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</si>
  <si>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</si>
  <si>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</si>
  <si>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</si>
  <si>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</si>
  <si>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</si>
  <si>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</si>
  <si>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</si>
  <si>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</si>
  <si>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</si>
  <si>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</si>
  <si>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</si>
  <si>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</si>
  <si>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</si>
  <si>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</si>
  <si>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</si>
  <si>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</si>
  <si>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</si>
  <si>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</si>
  <si>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</si>
  <si>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</si>
  <si>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</si>
  <si>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</si>
  <si>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</si>
  <si>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</si>
  <si>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</si>
  <si>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</si>
  <si>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</si>
  <si>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</si>
  <si>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</si>
  <si>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</si>
  <si>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</si>
  <si>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</si>
  <si>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</si>
  <si>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</si>
  <si>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</si>
  <si>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</si>
  <si>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</si>
  <si>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</si>
  <si>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</si>
  <si>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</si>
  <si>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</si>
  <si>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</si>
  <si>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</si>
  <si>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</si>
  <si>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</si>
  <si>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</si>
  <si>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</si>
  <si>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</si>
  <si>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</si>
  <si>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</si>
  <si>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</si>
  <si>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</si>
  <si>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</si>
  <si>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</si>
  <si>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</si>
  <si>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</si>
  <si>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</si>
  <si>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</si>
  <si>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</si>
  <si>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</si>
  <si>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</si>
  <si>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</si>
  <si>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</si>
  <si>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</si>
  <si>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</si>
  <si>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</si>
  <si>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</si>
  <si>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</si>
  <si>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</si>
  <si>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</si>
  <si>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</si>
  <si>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</si>
  <si>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</si>
  <si>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</si>
  <si>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</si>
  <si>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</si>
  <si>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</si>
  <si>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</si>
  <si>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</si>
  <si>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</si>
  <si>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</si>
  <si>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</si>
  <si>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</si>
  <si>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</si>
  <si>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</si>
  <si>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</si>
  <si>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</si>
  <si>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</si>
  <si>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</si>
  <si>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</si>
  <si>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</si>
  <si>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</si>
  <si>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</si>
  <si>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</si>
  <si>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</si>
  <si>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</si>
  <si>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</si>
  <si>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</si>
  <si>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</si>
  <si>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</si>
  <si>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</si>
  <si>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</si>
  <si>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</si>
  <si>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</si>
  <si>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</si>
  <si>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</si>
  <si>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</si>
  <si>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</si>
  <si>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</si>
  <si>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</si>
  <si>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</si>
  <si>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</si>
  <si>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</si>
  <si>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</si>
  <si>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</si>
  <si>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</si>
  <si>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</si>
  <si>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</si>
  <si>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</si>
  <si>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</si>
  <si>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</si>
  <si>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</si>
  <si>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</si>
  <si>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</si>
  <si>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</si>
  <si>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</si>
  <si>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</si>
  <si>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</si>
  <si>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</si>
  <si>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</si>
  <si>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</si>
  <si>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</si>
  <si>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</si>
  <si>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</si>
  <si>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</si>
  <si>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</si>
  <si>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</si>
  <si>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</si>
  <si>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</si>
  <si>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</si>
  <si>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</si>
  <si>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</si>
  <si>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</si>
  <si>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</si>
  <si>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</si>
  <si>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</si>
  <si>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</si>
  <si>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</si>
  <si>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</si>
  <si>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</si>
  <si>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</si>
  <si>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</si>
  <si>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</si>
  <si>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</si>
  <si>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</si>
  <si>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</si>
  <si>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</si>
  <si>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</si>
  <si>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</si>
  <si>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</si>
  <si>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</si>
  <si>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</si>
  <si>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</si>
  <si>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</si>
  <si>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</si>
  <si>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</si>
  <si>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</si>
  <si>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</si>
  <si>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</si>
  <si>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</si>
  <si>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</si>
  <si>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</si>
  <si>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</si>
  <si>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</si>
  <si>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</si>
  <si>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</si>
  <si>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</si>
  <si>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</si>
  <si>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</si>
  <si>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</si>
  <si>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</si>
  <si>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</si>
  <si>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</si>
  <si>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</si>
  <si>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</si>
  <si>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</si>
  <si>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</si>
  <si>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</si>
  <si>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</si>
  <si>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</si>
  <si>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</si>
  <si>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</si>
  <si>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</si>
  <si>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</si>
  <si>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</si>
  <si>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</si>
  <si>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</si>
  <si>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</si>
  <si>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</si>
  <si>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</si>
  <si>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</si>
  <si>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</si>
  <si>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</si>
  <si>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</si>
  <si>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</si>
  <si>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</si>
  <si>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</si>
  <si>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</si>
  <si>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</si>
  <si>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</si>
  <si>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</si>
  <si>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</si>
  <si>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</si>
  <si>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</si>
  <si>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</si>
  <si>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</si>
  <si>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</si>
  <si>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</si>
  <si>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</si>
  <si>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</si>
  <si>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</si>
  <si>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</si>
  <si>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</si>
  <si>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</si>
  <si>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</si>
  <si>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</si>
  <si>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</si>
  <si>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</si>
  <si>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</si>
  <si>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</si>
  <si>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</si>
  <si>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</si>
  <si>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</si>
  <si>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</si>
  <si>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</si>
  <si>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</si>
  <si>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</si>
  <si>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</si>
  <si>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</si>
  <si>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</si>
  <si>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</si>
  <si>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</si>
  <si>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</si>
  <si>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</si>
  <si>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</si>
  <si>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</si>
  <si>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</si>
  <si>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</si>
  <si>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</si>
  <si>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</si>
  <si>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</si>
  <si>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</si>
  <si>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</si>
  <si>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</si>
  <si>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</si>
  <si>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</si>
  <si>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</si>
  <si>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</si>
  <si>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</si>
  <si>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</si>
  <si>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</si>
  <si>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</si>
  <si>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</si>
  <si>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</si>
  <si>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</si>
  <si>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</si>
  <si>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</si>
  <si>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</si>
  <si>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</si>
  <si>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</si>
  <si>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</si>
  <si>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</si>
  <si>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</si>
  <si>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</si>
  <si>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</si>
  <si>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</si>
  <si>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</si>
  <si>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</si>
  <si>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</si>
  <si>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</si>
  <si>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</si>
  <si>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</si>
  <si>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</si>
  <si>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</si>
  <si>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</si>
  <si>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</si>
  <si>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</si>
  <si>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</si>
  <si>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</si>
  <si>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</si>
  <si>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</si>
  <si>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</si>
  <si>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</si>
  <si>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</si>
  <si>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</si>
  <si>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</si>
  <si>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</si>
  <si>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</si>
  <si>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</si>
  <si>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</si>
  <si>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</si>
  <si>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</si>
  <si>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</si>
  <si>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</si>
  <si>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</si>
  <si>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</si>
  <si>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</si>
  <si>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</si>
  <si>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</si>
  <si>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</si>
  <si>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</si>
  <si>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</si>
  <si>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</si>
  <si>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</si>
  <si>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</si>
  <si>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</si>
  <si>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</si>
  <si>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</si>
  <si>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</si>
  <si>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</si>
  <si>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</si>
  <si>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</si>
  <si>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</si>
  <si>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</si>
  <si>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</si>
  <si>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</si>
  <si>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</si>
  <si>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</si>
  <si>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</si>
  <si>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</si>
  <si>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</si>
  <si>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</si>
  <si>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</si>
  <si>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</si>
  <si>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</si>
  <si>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</si>
  <si>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</si>
  <si>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</si>
  <si>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</si>
  <si>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</si>
  <si>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</si>
  <si>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</si>
  <si>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</si>
  <si>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</si>
  <si>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</si>
  <si>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</si>
  <si>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</si>
  <si>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</si>
  <si>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</si>
  <si>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</si>
  <si>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</si>
  <si>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</si>
  <si>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</si>
  <si>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</si>
  <si>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</si>
  <si>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</si>
  <si>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</si>
  <si>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</si>
  <si>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</si>
  <si>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</si>
  <si>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</si>
  <si>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</si>
  <si>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</si>
  <si>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</si>
  <si>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</si>
  <si>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</si>
  <si>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</si>
  <si>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</si>
  <si>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</si>
  <si>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</si>
  <si>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</si>
  <si>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</si>
  <si>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</si>
  <si>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</si>
  <si>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</si>
  <si>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</si>
  <si>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</si>
  <si>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</si>
  <si>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</si>
  <si>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</si>
  <si>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</si>
  <si>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</si>
  <si>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</si>
  <si>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</si>
  <si>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</si>
  <si>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</si>
  <si>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</si>
  <si>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</si>
  <si>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</si>
  <si>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</si>
  <si>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</si>
  <si>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</si>
  <si>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</si>
  <si>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</si>
  <si>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</si>
  <si>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</si>
  <si>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</si>
  <si>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</si>
  <si>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</si>
  <si>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</si>
  <si>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</si>
  <si>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</si>
  <si>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</si>
  <si>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</si>
  <si>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</si>
  <si>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</si>
  <si>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</si>
  <si>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</si>
  <si>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</si>
  <si>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</si>
  <si>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</si>
  <si>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</si>
  <si>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</si>
  <si>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</si>
  <si>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</si>
  <si>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</si>
  <si>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</si>
  <si>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</si>
  <si>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</si>
  <si>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</si>
  <si>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</si>
  <si>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</si>
  <si>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</si>
  <si>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</si>
  <si>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</si>
  <si>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</si>
  <si>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</si>
  <si>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</si>
  <si>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</si>
  <si>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</si>
  <si>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</si>
  <si>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</si>
  <si>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</si>
  <si>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</si>
  <si>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</si>
  <si>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</si>
  <si>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</si>
  <si>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</si>
  <si>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</si>
  <si>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</si>
  <si>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</si>
  <si>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</si>
  <si>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</si>
  <si>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</si>
  <si>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</si>
  <si>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</si>
  <si>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</si>
  <si>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</si>
  <si>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</si>
  <si>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</si>
  <si>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</si>
  <si>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</si>
  <si>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</si>
  <si>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</si>
  <si>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</si>
  <si>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</si>
  <si>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</si>
  <si>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</si>
  <si>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</si>
  <si>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</si>
  <si>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</si>
  <si>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</si>
  <si>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</si>
  <si>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</si>
  <si>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</si>
  <si>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</si>
  <si>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</si>
  <si>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</si>
  <si>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</si>
  <si>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</si>
  <si>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</si>
  <si>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</si>
  <si>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</si>
  <si>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</si>
  <si>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</si>
  <si>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</si>
  <si>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</si>
  <si>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</si>
  <si>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</si>
  <si>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</si>
  <si>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</si>
  <si>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</si>
  <si>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</si>
  <si>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</si>
  <si>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</si>
  <si>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</si>
  <si>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</si>
  <si>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</si>
  <si>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</si>
  <si>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</si>
  <si>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</si>
  <si>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</si>
  <si>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</si>
  <si>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</si>
  <si>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</si>
  <si>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</si>
  <si>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</si>
  <si>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</si>
  <si>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</si>
  <si>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</si>
  <si>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</si>
  <si>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</si>
  <si>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</si>
  <si>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</si>
  <si>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</si>
  <si>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</si>
  <si>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</si>
  <si>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</si>
  <si>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</si>
  <si>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</si>
  <si>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</si>
  <si>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</si>
  <si>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</si>
  <si>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</si>
  <si>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</si>
  <si>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</si>
  <si>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</si>
  <si>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</si>
  <si>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</si>
  <si>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</si>
  <si>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</si>
  <si>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</si>
  <si>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</si>
  <si>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</si>
  <si>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</si>
  <si>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</si>
  <si>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</si>
  <si>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</si>
  <si>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</si>
  <si>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</si>
  <si>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</si>
  <si>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</si>
  <si>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</si>
  <si>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</si>
  <si>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</si>
  <si>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</si>
  <si>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</si>
  <si>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</si>
  <si>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</si>
  <si>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</si>
  <si>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</si>
  <si>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</si>
  <si>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</si>
  <si>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</si>
  <si>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</si>
  <si>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</si>
  <si>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</si>
  <si>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</si>
  <si>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</si>
  <si>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</si>
  <si>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</si>
  <si>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</si>
  <si>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</si>
  <si>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</si>
  <si>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</si>
  <si>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</si>
  <si>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</si>
  <si>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</si>
  <si>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</si>
  <si>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</si>
  <si>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</si>
  <si>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</si>
  <si>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</si>
  <si>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</si>
  <si>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</si>
  <si>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</si>
  <si>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</si>
  <si>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</si>
  <si>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</si>
  <si>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</si>
  <si>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</si>
  <si>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</si>
  <si>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</si>
  <si>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</si>
  <si>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</si>
  <si>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</si>
  <si>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</si>
  <si>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</si>
  <si>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</si>
  <si>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</si>
  <si>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</si>
  <si>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</si>
  <si>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</si>
  <si>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</si>
  <si>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</si>
  <si>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</si>
  <si>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</si>
  <si>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</si>
  <si>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</si>
  <si>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</si>
  <si>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</si>
  <si>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</si>
  <si>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</si>
  <si>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</si>
  <si>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</si>
  <si>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</si>
  <si>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</si>
  <si>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</si>
  <si>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</si>
  <si>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</si>
  <si>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</si>
  <si>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</si>
  <si>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</si>
  <si>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</si>
  <si>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</si>
  <si>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</si>
  <si>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</si>
  <si>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</si>
  <si>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</si>
  <si>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</si>
  <si>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</si>
  <si>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</si>
  <si>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</si>
  <si>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</si>
  <si>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</si>
  <si>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</si>
  <si>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</si>
  <si>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</si>
  <si>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</si>
  <si>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</si>
  <si>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</si>
  <si>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</si>
  <si>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</si>
  <si>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</si>
  <si>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</si>
  <si>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</si>
  <si>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</si>
  <si>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</si>
  <si>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</si>
  <si>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</si>
  <si>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</si>
  <si>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</si>
  <si>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</si>
  <si>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</si>
  <si>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</si>
  <si>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</si>
  <si>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</si>
  <si>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</si>
  <si>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</si>
  <si>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</si>
  <si>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</si>
  <si>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</si>
  <si>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</si>
  <si>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</si>
  <si>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</si>
  <si>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</si>
  <si>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</si>
  <si>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</si>
  <si>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</si>
  <si>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</si>
  <si>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</si>
  <si>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</si>
  <si>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</si>
  <si>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</si>
  <si>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</si>
  <si>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</si>
  <si>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</si>
  <si>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</si>
  <si>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</si>
  <si>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</si>
  <si>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</si>
  <si>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</si>
  <si>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</si>
  <si>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</si>
  <si>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</si>
  <si>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</si>
  <si>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</si>
  <si>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</si>
  <si>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</si>
  <si>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</si>
  <si>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</si>
  <si>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</si>
  <si>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</si>
  <si>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</si>
  <si>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</si>
  <si>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</si>
  <si>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</si>
  <si>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</si>
  <si>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</si>
  <si>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</si>
  <si>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</si>
  <si>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</si>
  <si>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</si>
  <si>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</si>
  <si>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</si>
  <si>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</si>
  <si>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</si>
  <si>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</si>
  <si>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</si>
  <si>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</si>
  <si>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</si>
  <si>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</si>
  <si>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</si>
  <si>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</si>
  <si>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</si>
  <si>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</si>
  <si>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</si>
  <si>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</si>
  <si>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</si>
  <si>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</si>
  <si>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</si>
  <si>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</si>
  <si>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</si>
  <si>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</si>
  <si>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</si>
  <si>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</si>
  <si>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</si>
  <si>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</si>
  <si>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</si>
  <si>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</si>
  <si>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</si>
  <si>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</si>
  <si>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</si>
  <si>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</si>
  <si>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</si>
  <si>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</si>
  <si>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</si>
  <si>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</si>
  <si>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</si>
  <si>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</si>
  <si>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</si>
  <si>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</si>
  <si>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</si>
  <si>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</si>
  <si>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</si>
  <si>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</si>
  <si>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</si>
  <si>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</si>
  <si>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</si>
  <si>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</si>
  <si>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</si>
  <si>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</si>
  <si>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</si>
  <si>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</si>
  <si>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</si>
  <si>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</si>
  <si>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</si>
  <si>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</si>
  <si>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</si>
  <si>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</si>
  <si>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</si>
  <si>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</si>
  <si>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</si>
  <si>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</si>
  <si>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</si>
  <si>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</si>
  <si>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</si>
  <si>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</si>
  <si>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</si>
  <si>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</si>
  <si>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</si>
  <si>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</si>
  <si>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</si>
  <si>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</si>
  <si>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</si>
  <si>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</si>
  <si>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</si>
  <si>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</si>
  <si>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</si>
  <si>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</si>
  <si>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</si>
  <si>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</si>
  <si>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</si>
  <si>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</si>
  <si>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</si>
  <si>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</si>
  <si>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</si>
  <si>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</si>
  <si>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</si>
  <si>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</si>
  <si>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</si>
  <si>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</si>
  <si>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</si>
  <si>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</si>
  <si>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</si>
  <si>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</si>
  <si>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</si>
  <si>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</si>
  <si>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</si>
  <si>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</si>
  <si>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</si>
  <si>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</si>
  <si>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</si>
  <si>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</si>
  <si>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</si>
  <si>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</si>
  <si>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</si>
  <si>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</si>
  <si>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</si>
  <si>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</si>
  <si>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</si>
  <si>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</si>
  <si>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</si>
  <si>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</si>
  <si>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</si>
  <si>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</si>
  <si>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</si>
  <si>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</si>
  <si>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</si>
  <si>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</si>
  <si>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</si>
  <si>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</si>
  <si>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</si>
  <si>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</si>
  <si>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</si>
  <si>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</si>
  <si>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</si>
  <si>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</si>
  <si>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</si>
  <si>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</si>
  <si>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</si>
  <si>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</si>
  <si>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</si>
  <si>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</si>
  <si>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</si>
  <si>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</si>
  <si>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</si>
  <si>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</si>
  <si>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</si>
  <si>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</si>
  <si>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</si>
  <si>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</si>
  <si>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</si>
  <si>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</si>
  <si>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</si>
  <si>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</si>
  <si>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</si>
  <si>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</si>
  <si>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</si>
  <si>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</si>
  <si>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</si>
  <si>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</si>
  <si>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</si>
  <si>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</si>
  <si>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</si>
  <si>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</si>
  <si>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</si>
  <si>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</si>
  <si>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</si>
  <si>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</si>
  <si>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</si>
  <si>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</si>
  <si>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</si>
  <si>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</si>
  <si>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</si>
  <si>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</si>
  <si>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</si>
  <si>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</si>
  <si>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</si>
  <si>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</si>
  <si>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</si>
  <si>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</si>
  <si>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</si>
  <si>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</si>
  <si>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</si>
  <si>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</si>
  <si>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</si>
  <si>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</si>
  <si>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</si>
  <si>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</si>
  <si>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</si>
  <si>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</si>
  <si>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</si>
  <si>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</si>
  <si>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</si>
  <si>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</si>
  <si>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</si>
  <si>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</si>
  <si>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</si>
  <si>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</si>
  <si>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</si>
  <si>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</si>
  <si>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</si>
  <si>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</si>
  <si>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</si>
  <si>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</si>
  <si>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</si>
  <si>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</si>
  <si>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</si>
  <si>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</si>
  <si>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</si>
  <si>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</si>
  <si>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</si>
  <si>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</si>
  <si>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</si>
  <si>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</si>
  <si>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</si>
  <si>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</si>
  <si>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</si>
  <si>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</si>
  <si>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</si>
  <si>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</si>
  <si>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</si>
  <si>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</si>
  <si>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</si>
  <si>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</si>
  <si>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</si>
  <si>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</si>
  <si>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</si>
  <si>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</si>
  <si>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</si>
  <si>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</si>
  <si>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</si>
  <si>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</si>
  <si>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</si>
  <si>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</si>
  <si>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</si>
  <si>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</si>
  <si>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</si>
  <si>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</si>
  <si>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</si>
  <si>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</si>
  <si>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</si>
  <si>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</si>
  <si>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</si>
  <si>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</si>
  <si>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</si>
  <si>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</si>
  <si>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</si>
  <si>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</si>
  <si>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</si>
  <si>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</si>
  <si>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</si>
  <si>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</si>
  <si>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</si>
  <si>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</si>
  <si>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</si>
  <si>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</si>
  <si>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</si>
  <si>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</si>
  <si>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</si>
  <si>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</si>
  <si>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</si>
  <si>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</si>
  <si>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</si>
  <si>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</si>
  <si>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</si>
  <si>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</si>
  <si>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</si>
  <si>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</si>
  <si>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</si>
  <si>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</si>
  <si>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</si>
  <si>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</si>
  <si>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</si>
  <si>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</si>
  <si>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</si>
  <si>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</si>
  <si>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</si>
  <si>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</si>
  <si>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</si>
  <si>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</si>
  <si>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</si>
  <si>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</si>
  <si>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</si>
  <si>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</si>
  <si>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</si>
  <si>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</si>
  <si>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</si>
  <si>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</si>
  <si>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</si>
  <si>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</si>
  <si>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</si>
  <si>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</si>
  <si>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</si>
  <si>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</si>
  <si>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</si>
  <si>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</si>
  <si>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</si>
  <si>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</si>
  <si>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</si>
  <si>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</si>
  <si>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</si>
  <si>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</si>
  <si>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</si>
  <si>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</si>
  <si>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</si>
  <si>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</si>
  <si>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</si>
  <si>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</si>
  <si>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</si>
  <si>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</si>
  <si>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</si>
  <si>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</si>
  <si>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</si>
  <si>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</si>
  <si>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</si>
  <si>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</si>
  <si>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</si>
  <si>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</si>
  <si>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</si>
  <si>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</si>
  <si>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</si>
  <si>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</si>
  <si>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</si>
  <si>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</si>
  <si>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</si>
  <si>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</si>
  <si>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</si>
  <si>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</si>
  <si>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</si>
  <si>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</si>
  <si>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</si>
  <si>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</si>
  <si>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</si>
  <si>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</si>
  <si>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</si>
  <si>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</si>
  <si>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</si>
  <si>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</si>
  <si>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</si>
  <si>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</si>
  <si>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</si>
  <si>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</si>
  <si>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</si>
  <si>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</si>
  <si>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</si>
  <si>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</si>
  <si>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</si>
  <si>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</si>
  <si>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</si>
  <si>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</si>
  <si>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</si>
  <si>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</si>
  <si>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</si>
  <si>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</si>
  <si>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</si>
  <si>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</si>
  <si>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</si>
  <si>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</si>
  <si>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</si>
  <si>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</si>
  <si>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</si>
  <si>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</si>
  <si>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</si>
  <si>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</si>
  <si>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</si>
  <si>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</si>
  <si>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</si>
  <si>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</si>
  <si>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</si>
  <si>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</si>
  <si>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</si>
  <si>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</si>
  <si>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</si>
  <si>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</si>
  <si>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</si>
  <si>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</si>
  <si>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</si>
  <si>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</si>
  <si>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</si>
  <si>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</si>
  <si>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</si>
  <si>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</si>
  <si>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</si>
  <si>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</si>
  <si>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</si>
  <si>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</si>
  <si>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</si>
  <si>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</si>
  <si>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</si>
  <si>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</si>
  <si>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</si>
  <si>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</si>
  <si>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</si>
  <si>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</si>
  <si>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</si>
  <si>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</si>
  <si>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</si>
  <si>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</si>
  <si>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</si>
  <si>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</si>
  <si>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</si>
  <si>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</si>
  <si>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</si>
  <si>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</si>
  <si>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</si>
  <si>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</si>
  <si>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</si>
  <si>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</si>
  <si>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</si>
  <si>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</si>
  <si>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</si>
  <si>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</si>
  <si>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</si>
  <si>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</si>
  <si>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</si>
  <si>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</si>
  <si>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</si>
  <si>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</si>
  <si>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</si>
  <si>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</si>
  <si>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</si>
  <si>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</si>
  <si>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</si>
  <si>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</si>
  <si>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</si>
  <si>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</si>
  <si>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</si>
  <si>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</si>
  <si>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</si>
  <si>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</si>
  <si>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</si>
  <si>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</si>
  <si>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</si>
  <si>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</si>
  <si>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</si>
  <si>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</si>
  <si>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</si>
  <si>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</si>
  <si>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</si>
  <si>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</si>
  <si>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</si>
  <si>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</si>
  <si>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</si>
  <si>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</si>
  <si>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</si>
  <si>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</si>
  <si>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</si>
  <si>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</si>
  <si>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</si>
  <si>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</si>
  <si>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</si>
  <si>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</si>
  <si>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</si>
  <si>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</si>
  <si>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</si>
  <si>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</si>
  <si>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</si>
  <si>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</si>
  <si>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</si>
  <si>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</si>
  <si>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</si>
  <si>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</si>
  <si>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</si>
  <si>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</si>
  <si>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</si>
  <si>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</si>
  <si>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</si>
  <si>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</si>
  <si>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</si>
  <si>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</si>
  <si>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</si>
  <si>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</si>
  <si>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</si>
  <si>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</si>
  <si>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</si>
  <si>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</si>
  <si>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</si>
  <si>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</si>
  <si>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</si>
  <si>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</si>
  <si>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</si>
  <si>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</si>
  <si>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</si>
  <si>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</si>
  <si>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</si>
  <si>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</si>
  <si>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</si>
  <si>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</si>
  <si>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</si>
  <si>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</si>
  <si>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</si>
  <si>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</si>
  <si>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</si>
  <si>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</si>
  <si>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</si>
  <si>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</si>
  <si>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</si>
  <si>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</si>
  <si>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</si>
  <si>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</si>
  <si>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</si>
  <si>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</si>
  <si>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</si>
  <si>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</si>
  <si>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</si>
  <si>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</si>
  <si>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</si>
  <si>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</si>
  <si>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</si>
  <si>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</si>
  <si>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</si>
  <si>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</si>
  <si>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</si>
  <si>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</si>
  <si>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</si>
  <si>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</si>
  <si>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</si>
  <si>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</si>
  <si>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</si>
  <si>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</si>
  <si>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</si>
  <si>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</si>
  <si>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</si>
  <si>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</si>
  <si>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</si>
  <si>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</si>
  <si>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</si>
  <si>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</si>
  <si>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</si>
  <si>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</si>
  <si>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</si>
  <si>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</si>
  <si>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</si>
  <si>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</si>
  <si>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</si>
  <si>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</si>
  <si>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</si>
  <si>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</si>
  <si>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</si>
  <si>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</si>
  <si>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</si>
  <si>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</si>
  <si>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</si>
  <si>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</si>
  <si>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</si>
  <si>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</si>
  <si>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</si>
  <si>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</si>
  <si>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</si>
  <si>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</si>
  <si>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</si>
  <si>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</si>
  <si>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</si>
  <si>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</si>
  <si>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</si>
  <si>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</si>
  <si>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</si>
  <si>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</si>
  <si>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</si>
  <si>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</si>
  <si>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</si>
  <si>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</si>
  <si>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</si>
  <si>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</si>
  <si>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</si>
  <si>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</si>
  <si>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</si>
  <si>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</si>
  <si>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</si>
  <si>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</si>
  <si>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</si>
  <si>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</si>
  <si>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</si>
  <si>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</si>
  <si>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</si>
  <si>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</si>
  <si>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</si>
  <si>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</si>
  <si>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</si>
  <si>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</si>
  <si>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</si>
  <si>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</si>
  <si>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</si>
  <si>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</si>
  <si>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</si>
  <si>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</si>
  <si>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</si>
  <si>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</si>
  <si>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</si>
  <si>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</si>
  <si>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</si>
  <si>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</si>
  <si>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</si>
  <si>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</si>
  <si>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</si>
  <si>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</si>
  <si>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</si>
  <si>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</si>
  <si>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</si>
  <si>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</si>
  <si>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</si>
  <si>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</si>
  <si>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</si>
  <si>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</si>
  <si>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</si>
  <si>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</si>
  <si>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</si>
  <si>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</si>
  <si>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</si>
  <si>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</si>
  <si>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</si>
  <si>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</si>
  <si>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</si>
  <si>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</si>
  <si>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</si>
  <si>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</si>
  <si>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</si>
  <si>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</si>
  <si>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</si>
  <si>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</si>
  <si>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</si>
  <si>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</si>
  <si>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</si>
  <si>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</si>
  <si>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</si>
  <si>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</si>
  <si>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</si>
  <si>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</si>
  <si>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</si>
  <si>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</si>
  <si>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</si>
  <si>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</si>
  <si>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</si>
  <si>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</si>
  <si>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</si>
  <si>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</si>
  <si>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</si>
  <si>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</si>
  <si>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</si>
  <si>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</si>
  <si>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</si>
  <si>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</si>
  <si>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</si>
  <si>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</si>
  <si>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</si>
  <si>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</si>
  <si>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</si>
  <si>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</si>
  <si>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</si>
  <si>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</si>
  <si>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</si>
  <si>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</si>
  <si>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</si>
  <si>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</si>
  <si>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</si>
  <si>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</si>
  <si>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</si>
  <si>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</si>
  <si>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</si>
  <si>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</si>
  <si>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</si>
  <si>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</si>
  <si>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</si>
  <si>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</si>
  <si>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</si>
  <si>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</si>
  <si>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</si>
  <si>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</si>
  <si>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</si>
  <si>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</si>
  <si>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</si>
  <si>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</si>
  <si>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</si>
  <si>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</si>
  <si>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</si>
  <si>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</si>
  <si>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</si>
  <si>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</si>
  <si>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</si>
  <si>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</si>
  <si>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</si>
  <si>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</si>
  <si>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</si>
  <si>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</si>
  <si>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</si>
  <si>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</si>
  <si>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</si>
  <si>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</si>
  <si>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</si>
  <si>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</si>
  <si>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</si>
  <si>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</si>
  <si>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</si>
  <si>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</si>
  <si>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</si>
  <si>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</si>
  <si>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</si>
  <si>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</si>
  <si>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</si>
  <si>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</si>
  <si>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</si>
  <si>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</si>
  <si>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</si>
  <si>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</si>
  <si>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</si>
  <si>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</si>
  <si>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</si>
  <si>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</si>
  <si>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</si>
  <si>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</si>
  <si>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</si>
  <si>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</si>
  <si>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</si>
  <si>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</si>
  <si>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</si>
  <si>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</si>
  <si>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</si>
  <si>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</si>
  <si>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</si>
  <si>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</si>
  <si>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</si>
  <si>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</si>
  <si>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</si>
  <si>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</si>
  <si>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</si>
  <si>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</si>
  <si>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</si>
  <si>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</si>
  <si>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</si>
  <si>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</si>
  <si>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</si>
  <si>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</si>
  <si>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</si>
  <si>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</si>
  <si>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</si>
  <si>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</si>
  <si>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</si>
  <si>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</si>
  <si>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</si>
  <si>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</si>
  <si>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</si>
  <si>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</si>
  <si>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</si>
  <si>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</si>
  <si>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</si>
  <si>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</si>
  <si>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</si>
  <si>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</si>
  <si>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</si>
  <si>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</si>
  <si>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</si>
  <si>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</si>
  <si>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</si>
  <si>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</si>
  <si>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</si>
  <si>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</si>
  <si>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</si>
  <si>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</si>
  <si>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</si>
  <si>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</si>
  <si>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</si>
  <si>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</si>
  <si>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</si>
  <si>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</si>
  <si>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</si>
  <si>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</si>
  <si>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</si>
  <si>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</si>
  <si>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</si>
  <si>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</si>
  <si>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</si>
  <si>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</si>
  <si>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</si>
  <si>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</si>
  <si>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</si>
  <si>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</si>
  <si>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</si>
  <si>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</si>
  <si>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</si>
  <si>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</si>
  <si>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</si>
  <si>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</si>
  <si>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</si>
  <si>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</si>
  <si>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</si>
  <si>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</si>
  <si>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</si>
  <si>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</si>
  <si>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</si>
  <si>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</si>
  <si>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</si>
  <si>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</si>
  <si>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</si>
  <si>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</si>
  <si>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</si>
  <si>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</si>
  <si>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</si>
  <si>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</si>
  <si>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</si>
  <si>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</si>
  <si>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</si>
  <si>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</si>
  <si>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</si>
  <si>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</si>
  <si>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</si>
  <si>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</si>
  <si>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</si>
  <si>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</si>
  <si>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</si>
  <si>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</si>
  <si>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</si>
  <si>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</si>
  <si>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</si>
  <si>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</si>
  <si>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</si>
  <si>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</si>
  <si>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</si>
  <si>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</si>
  <si>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</si>
  <si>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</si>
  <si>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</si>
  <si>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</si>
  <si>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</si>
  <si>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</si>
  <si>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</si>
  <si>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</si>
  <si>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</si>
  <si>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</si>
  <si>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</si>
  <si>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</si>
  <si>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</si>
  <si>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</si>
  <si>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</si>
  <si>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</si>
  <si>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</si>
  <si>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</si>
  <si>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</si>
  <si>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</si>
  <si>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</si>
  <si>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</si>
  <si>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</si>
  <si>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</si>
  <si>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</si>
  <si>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</si>
  <si>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</si>
  <si>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</si>
  <si>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</si>
  <si>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</si>
  <si>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</si>
  <si>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</si>
  <si>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</si>
  <si>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</si>
  <si>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</si>
  <si>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</si>
  <si>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</si>
  <si>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</si>
  <si>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</si>
  <si>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</si>
  <si>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</si>
  <si>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</si>
  <si>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</si>
  <si>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</si>
  <si>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</si>
  <si>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</si>
  <si>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</si>
  <si>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</si>
  <si>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</si>
  <si>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</si>
  <si>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</si>
  <si>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</si>
  <si>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</si>
  <si>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</si>
  <si>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</si>
  <si>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</si>
  <si>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</si>
  <si>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</si>
  <si>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</si>
  <si>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</si>
  <si>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</si>
  <si>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</si>
  <si>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</si>
  <si>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</si>
  <si>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</si>
  <si>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</si>
  <si>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</si>
  <si>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</si>
  <si>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</si>
  <si>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</si>
  <si>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</si>
  <si>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</si>
  <si>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</si>
  <si>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</si>
  <si>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</si>
  <si>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</si>
  <si>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</si>
  <si>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</si>
  <si>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</si>
  <si>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</si>
  <si>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</si>
  <si>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</si>
  <si>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</si>
  <si>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</si>
  <si>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</si>
  <si>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</si>
  <si>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</si>
  <si>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</si>
  <si>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</si>
  <si>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</si>
  <si>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</si>
  <si>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</si>
  <si>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</si>
  <si>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</si>
  <si>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</si>
  <si>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</si>
  <si>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</si>
  <si>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</si>
  <si>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</si>
  <si>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</si>
  <si>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</si>
  <si>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</si>
  <si>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</si>
  <si>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</si>
  <si>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</si>
  <si>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</si>
  <si>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</si>
  <si>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</si>
  <si>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</si>
  <si>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</si>
  <si>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</si>
  <si>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</si>
  <si>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</si>
  <si>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</si>
  <si>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</si>
  <si>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</si>
  <si>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</si>
  <si>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</si>
  <si>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</si>
  <si>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</si>
  <si>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</si>
  <si>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</si>
  <si>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</si>
  <si>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</si>
  <si>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</si>
  <si>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</si>
  <si>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</si>
  <si>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</si>
  <si>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</si>
  <si>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</si>
  <si>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</si>
  <si>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</si>
  <si>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</si>
  <si>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</si>
  <si>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</si>
  <si>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</si>
  <si>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</si>
  <si>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</si>
  <si>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</si>
  <si>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</si>
  <si>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</si>
  <si>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</si>
  <si>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</si>
  <si>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</si>
  <si>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</si>
  <si>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</si>
  <si>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</si>
  <si>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</si>
  <si>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</si>
  <si>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</si>
  <si>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</si>
  <si>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</si>
  <si>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</si>
  <si>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</si>
  <si>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</si>
  <si>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</si>
  <si>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</si>
  <si>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</si>
  <si>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</si>
  <si>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</si>
  <si>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</si>
  <si>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</si>
  <si>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</si>
  <si>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</si>
  <si>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</si>
  <si>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</si>
  <si>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</si>
  <si>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</si>
  <si>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</si>
  <si>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</si>
  <si>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</si>
  <si>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</si>
  <si>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</si>
  <si>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</si>
  <si>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</si>
  <si>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</si>
  <si>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</si>
  <si>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</si>
  <si>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</si>
  <si>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</si>
  <si>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</si>
  <si>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</si>
  <si>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</si>
  <si>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</si>
  <si>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</si>
  <si>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</si>
  <si>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</si>
  <si>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</si>
  <si>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</si>
  <si>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</si>
  <si>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</si>
  <si>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</si>
  <si>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</si>
  <si>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</si>
  <si>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</si>
  <si>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</si>
  <si>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</si>
  <si>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</si>
  <si>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</si>
  <si>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</si>
  <si>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</si>
  <si>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</si>
  <si>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</si>
  <si>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</si>
  <si>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</si>
  <si>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</si>
  <si>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</si>
  <si>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</si>
  <si>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</si>
  <si>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</si>
  <si>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</si>
  <si>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</si>
  <si>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</si>
  <si>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</si>
  <si>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</si>
  <si>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</si>
  <si>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</si>
  <si>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</si>
  <si>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</si>
  <si>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</si>
  <si>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</si>
  <si>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</si>
  <si>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</si>
  <si>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</si>
  <si>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</si>
  <si>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</si>
  <si>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</si>
  <si>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</si>
  <si>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</si>
  <si>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</si>
  <si>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</si>
  <si>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</si>
  <si>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</si>
  <si>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</si>
  <si>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</si>
  <si>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</si>
  <si>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</si>
  <si>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</si>
  <si>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</si>
  <si>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</si>
  <si>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</si>
  <si>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</si>
  <si>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</si>
  <si>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</si>
  <si>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</si>
  <si>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</si>
  <si>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</si>
  <si>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</si>
  <si>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</si>
  <si>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</si>
  <si>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</si>
  <si>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</si>
  <si>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</si>
  <si>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</si>
  <si>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</si>
  <si>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</si>
  <si>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</si>
  <si>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</si>
  <si>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</si>
  <si>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</si>
  <si>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</si>
  <si>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</si>
  <si>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</si>
  <si>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</si>
  <si>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</si>
  <si>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</si>
  <si>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</si>
  <si>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</si>
  <si>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</si>
  <si>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</si>
  <si>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</si>
  <si>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</si>
  <si>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</si>
  <si>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</si>
  <si>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</si>
  <si>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</si>
  <si>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</si>
  <si>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</si>
  <si>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</si>
  <si>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</si>
  <si>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</si>
  <si>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</si>
  <si>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</si>
  <si>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</si>
  <si>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</si>
  <si>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</si>
  <si>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</si>
  <si>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</si>
  <si>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</si>
  <si>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</si>
  <si>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</si>
  <si>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</si>
  <si>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</si>
  <si>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</si>
  <si>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</si>
  <si>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</si>
  <si>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</si>
  <si>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</si>
  <si>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</si>
  <si>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</si>
  <si>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</si>
  <si>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</si>
  <si>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</si>
  <si>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</si>
  <si>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</si>
  <si>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</si>
  <si>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</si>
  <si>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</si>
  <si>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</si>
  <si>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</si>
  <si>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</si>
  <si>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</si>
  <si>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</si>
  <si>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</si>
  <si>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</si>
  <si>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</si>
  <si>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</si>
  <si>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</si>
  <si>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</si>
  <si>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</si>
  <si>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</si>
  <si>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</si>
  <si>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</si>
  <si>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</si>
  <si>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</si>
  <si>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</si>
  <si>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</si>
  <si>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</si>
  <si>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</si>
  <si>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</si>
  <si>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</si>
  <si>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</si>
  <si>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</si>
  <si>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</si>
  <si>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</si>
  <si>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</si>
  <si>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</si>
  <si>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</si>
  <si>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</si>
  <si>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</si>
  <si>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</si>
  <si>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</si>
  <si>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</si>
  <si>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</si>
  <si>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</si>
  <si>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</si>
  <si>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</si>
  <si>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</si>
  <si>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</si>
  <si>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</si>
  <si>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</si>
  <si>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</si>
  <si>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</si>
  <si>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</si>
  <si>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</si>
  <si>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</si>
  <si>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</si>
  <si>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</si>
  <si>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</si>
  <si>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</si>
  <si>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</si>
  <si>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</si>
  <si>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</si>
  <si>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</si>
  <si>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</si>
  <si>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</si>
  <si>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</si>
  <si>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</si>
  <si>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</si>
  <si>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</si>
  <si>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</si>
  <si>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</si>
  <si>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</si>
  <si>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</si>
  <si>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</si>
  <si>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</si>
  <si>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</si>
  <si>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</si>
  <si>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</si>
  <si>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</si>
  <si>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</si>
  <si>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</si>
  <si>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</si>
  <si>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</si>
  <si>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</si>
  <si>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</si>
  <si>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</si>
  <si>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</si>
  <si>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</si>
  <si>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</si>
  <si>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</si>
  <si>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</si>
  <si>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</si>
  <si>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</si>
  <si>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</si>
  <si>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</si>
  <si>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</si>
  <si>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</si>
  <si>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</si>
  <si>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</si>
  <si>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</si>
  <si>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</si>
  <si>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</si>
  <si>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</si>
  <si>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</si>
  <si>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</si>
  <si>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</si>
  <si>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</si>
  <si>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</si>
  <si>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</si>
  <si>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</si>
  <si>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</si>
  <si>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</si>
  <si>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</si>
  <si>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</si>
  <si>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</si>
  <si>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</si>
  <si>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</si>
  <si>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</si>
  <si>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</si>
  <si>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</si>
  <si>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</si>
  <si>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</si>
  <si>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</si>
  <si>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</si>
  <si>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</si>
  <si>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</si>
  <si>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</si>
  <si>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</si>
  <si>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</si>
  <si>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</si>
  <si>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</si>
  <si>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</si>
  <si>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</si>
  <si>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</si>
  <si>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</si>
  <si>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</si>
  <si>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</si>
  <si>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</si>
  <si>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</si>
  <si>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</si>
  <si>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</si>
  <si>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</si>
  <si>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</si>
  <si>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</si>
  <si>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</si>
  <si>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</si>
  <si>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</si>
  <si>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</si>
  <si>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</si>
  <si>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</si>
  <si>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</si>
  <si>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</si>
  <si>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</si>
  <si>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</si>
  <si>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</si>
  <si>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</si>
  <si>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</si>
  <si>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</si>
  <si>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</si>
  <si>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</si>
  <si>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</si>
  <si>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</si>
  <si>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</si>
  <si>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</si>
  <si>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</si>
  <si>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</si>
  <si>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</si>
  <si>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</si>
  <si>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</si>
  <si>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</si>
  <si>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</si>
  <si>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</si>
  <si>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</si>
  <si>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</si>
  <si>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</si>
  <si>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</si>
  <si>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</si>
  <si>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</si>
  <si>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</si>
  <si>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</si>
  <si>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</si>
  <si>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</si>
  <si>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</si>
  <si>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</si>
  <si>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</si>
  <si>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</si>
  <si>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</si>
  <si>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</si>
  <si>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</si>
  <si>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</si>
  <si>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</si>
  <si>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</si>
  <si>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</si>
  <si>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</si>
  <si>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</si>
  <si>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</si>
  <si>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</si>
  <si>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</si>
  <si>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</si>
  <si>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</si>
  <si>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</si>
  <si>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</si>
  <si>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</si>
  <si>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</si>
  <si>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</si>
  <si>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</si>
  <si>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</si>
  <si>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</si>
  <si>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</si>
  <si>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</si>
  <si>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</si>
  <si>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</si>
  <si>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</si>
  <si>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</si>
  <si>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</si>
  <si>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</si>
  <si>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</si>
  <si>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</si>
  <si>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</si>
  <si>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</si>
  <si>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</si>
  <si>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</si>
  <si>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</si>
  <si>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</si>
  <si>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</si>
  <si>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</si>
  <si>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</si>
  <si>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</si>
  <si>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</si>
  <si>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</si>
  <si>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</si>
  <si>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</si>
  <si>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</si>
  <si>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</si>
  <si>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</si>
  <si>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</si>
  <si>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</si>
  <si>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</si>
  <si>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</si>
  <si>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</si>
  <si>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</si>
  <si>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</si>
  <si>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</si>
  <si>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</si>
  <si>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</si>
  <si>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</si>
  <si>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</si>
  <si>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</si>
  <si>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</si>
  <si>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</si>
  <si>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</si>
  <si>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</si>
  <si>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</si>
  <si>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</si>
  <si>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</si>
  <si>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</si>
  <si>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</si>
  <si>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</si>
  <si>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</si>
  <si>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</si>
  <si>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</si>
  <si>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</si>
  <si>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</si>
  <si>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</si>
  <si>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</si>
  <si>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</si>
  <si>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</si>
  <si>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</si>
  <si>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</si>
  <si>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</si>
  <si>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</si>
  <si>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</si>
  <si>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</si>
  <si>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</si>
  <si>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</si>
  <si>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</si>
  <si>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</si>
  <si>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</si>
  <si>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</si>
  <si>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</si>
  <si>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</si>
  <si>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</si>
  <si>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</si>
  <si>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</si>
  <si>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</si>
  <si>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</si>
  <si>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</si>
  <si>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</si>
  <si>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</si>
  <si>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</si>
  <si>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</si>
  <si>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</si>
  <si>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</si>
  <si>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</si>
  <si>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</si>
  <si>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</si>
  <si>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</si>
  <si>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</si>
  <si>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</si>
  <si>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</si>
  <si>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</si>
  <si>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</si>
  <si>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</si>
  <si>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</si>
  <si>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</si>
  <si>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</si>
  <si>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</si>
  <si>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</si>
  <si>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</si>
  <si>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</si>
  <si>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</si>
  <si>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</si>
  <si>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</si>
  <si>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</si>
  <si>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</si>
  <si>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</si>
  <si>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</si>
  <si>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</si>
  <si>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</si>
  <si>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</si>
  <si>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</si>
  <si>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</si>
  <si>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</si>
  <si>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</si>
  <si>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</si>
  <si>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</si>
  <si>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</si>
  <si>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</si>
  <si>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</si>
  <si>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</si>
  <si>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</si>
  <si>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</si>
  <si>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</si>
  <si>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</si>
  <si>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</si>
  <si>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</si>
  <si>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</si>
  <si>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</si>
  <si>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</si>
  <si>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</si>
  <si>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</si>
  <si>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</si>
  <si>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</si>
  <si>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</si>
  <si>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</si>
  <si>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</si>
  <si>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</si>
  <si>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</si>
  <si>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</si>
  <si>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</si>
  <si>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</si>
  <si>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</si>
  <si>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</si>
  <si>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</si>
  <si>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</si>
  <si>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</si>
  <si>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</si>
  <si>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</si>
  <si>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</si>
  <si>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</si>
  <si>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</si>
  <si>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</si>
  <si>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</si>
  <si>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</si>
  <si>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</si>
  <si>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</si>
  <si>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</si>
  <si>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</si>
  <si>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</si>
  <si>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</si>
  <si>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</si>
  <si>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</si>
  <si>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</si>
  <si>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</si>
  <si>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</si>
  <si>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</si>
  <si>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</si>
  <si>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</si>
  <si>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</si>
  <si>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</si>
  <si>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</si>
  <si>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</si>
  <si>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</si>
  <si>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</si>
  <si>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</si>
  <si>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</si>
  <si>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</si>
  <si>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</si>
  <si>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</si>
  <si>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</si>
  <si>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</si>
  <si>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</si>
  <si>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</si>
  <si>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</si>
  <si>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</si>
  <si>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</si>
  <si>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</si>
  <si>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</si>
  <si>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</si>
  <si>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</si>
  <si>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</si>
  <si>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</si>
  <si>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</si>
  <si>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</si>
  <si>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</si>
  <si>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</si>
  <si>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</si>
  <si>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</si>
  <si>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</si>
  <si>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</si>
  <si>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</si>
  <si>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</si>
  <si>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</si>
  <si>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</si>
  <si>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</si>
  <si>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</si>
  <si>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</si>
  <si>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</si>
  <si>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</si>
  <si>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</si>
  <si>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</si>
  <si>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</si>
  <si>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</si>
  <si>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</si>
  <si>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</si>
  <si>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</si>
  <si>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</si>
  <si>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</si>
  <si>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</si>
  <si>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</si>
  <si>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</si>
  <si>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</si>
  <si>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</si>
  <si>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</si>
  <si>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</si>
  <si>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</si>
  <si>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</si>
  <si>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</si>
  <si>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</si>
  <si>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</si>
  <si>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</si>
  <si>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</si>
  <si>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</si>
  <si>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</si>
  <si>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</si>
  <si>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</si>
  <si>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</si>
  <si>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</si>
  <si>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</si>
  <si>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</si>
  <si>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</si>
  <si>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</si>
  <si>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</si>
  <si>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</si>
  <si>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</si>
  <si>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</si>
  <si>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</si>
  <si>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</si>
  <si>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</si>
  <si>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</si>
  <si>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</si>
  <si>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</si>
  <si>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</si>
  <si>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</si>
  <si>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</si>
  <si>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</si>
  <si>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</si>
  <si>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</si>
  <si>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</si>
  <si>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</si>
  <si>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</si>
  <si>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</si>
  <si>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</si>
  <si>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</si>
  <si>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</si>
  <si>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</si>
  <si>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</si>
  <si>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</si>
  <si>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</si>
  <si>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</si>
  <si>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</si>
  <si>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</si>
  <si>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</si>
  <si>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</si>
  <si>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</si>
  <si>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</si>
  <si>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</si>
  <si>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</si>
  <si>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</si>
  <si>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</si>
  <si>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</si>
  <si>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</si>
  <si>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</si>
  <si>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</si>
  <si>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</si>
  <si>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</si>
  <si>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</si>
  <si>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</si>
  <si>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</si>
  <si>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</si>
  <si>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</si>
  <si>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</si>
  <si>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</si>
  <si>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</si>
  <si>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</si>
  <si>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</si>
  <si>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</si>
  <si>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</si>
  <si>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</si>
  <si>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</si>
  <si>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</si>
  <si>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</si>
  <si>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</si>
  <si>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</si>
  <si>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</si>
  <si>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</si>
  <si>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</si>
  <si>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</si>
  <si>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</si>
  <si>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</si>
  <si>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</si>
  <si>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</si>
  <si>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</si>
  <si>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</si>
  <si>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</si>
  <si>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</si>
  <si>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</si>
  <si>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</si>
  <si>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</si>
  <si>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</si>
  <si>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</si>
  <si>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</si>
  <si>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</si>
  <si>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</si>
  <si>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</si>
  <si>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</si>
  <si>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</si>
  <si>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</si>
  <si>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</si>
  <si>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</si>
  <si>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</si>
  <si>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</si>
  <si>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</si>
  <si>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</si>
  <si>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</si>
  <si>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</si>
  <si>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</si>
  <si>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</si>
  <si>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</si>
  <si>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</si>
  <si>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</si>
  <si>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</si>
  <si>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</si>
  <si>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</si>
  <si>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</si>
  <si>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</si>
  <si>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</si>
  <si>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</si>
  <si>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</si>
  <si>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</si>
  <si>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</si>
  <si>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</si>
  <si>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</si>
  <si>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</si>
  <si>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</si>
  <si>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</si>
  <si>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</si>
  <si>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</si>
  <si>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</si>
  <si>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</si>
  <si>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</si>
  <si>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</si>
  <si>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</si>
  <si>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</si>
  <si>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</si>
  <si>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</si>
  <si>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</si>
  <si>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</si>
  <si>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</si>
  <si>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</si>
  <si>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</si>
  <si>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</si>
  <si>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</si>
  <si>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</si>
  <si>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</si>
  <si>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</si>
  <si>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</si>
  <si>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</si>
  <si>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</si>
  <si>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</si>
  <si>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</si>
  <si>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</si>
  <si>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</si>
  <si>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</si>
  <si>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</si>
  <si>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</si>
  <si>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</si>
  <si>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</si>
  <si>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</si>
  <si>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</si>
  <si>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</si>
  <si>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</si>
  <si>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</si>
  <si>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</si>
  <si>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</si>
  <si>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</si>
  <si>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</si>
  <si>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</si>
  <si>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</si>
  <si>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</si>
  <si>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</si>
  <si>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</si>
  <si>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</si>
  <si>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</si>
  <si>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</si>
  <si>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</si>
  <si>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</si>
  <si>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</si>
  <si>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</si>
  <si>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</si>
  <si>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</si>
  <si>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</si>
  <si>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</si>
  <si>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</si>
  <si>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</si>
  <si>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</si>
  <si>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</si>
  <si>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</si>
  <si>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</si>
  <si>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</si>
  <si>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</si>
  <si>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</si>
  <si>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</si>
  <si>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</si>
  <si>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</si>
  <si>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</si>
  <si>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</si>
  <si>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</si>
  <si>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</si>
  <si>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</si>
  <si>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</si>
  <si>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</si>
  <si>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</si>
  <si>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</si>
  <si>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</si>
  <si>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</si>
  <si>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</si>
  <si>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</si>
  <si>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</si>
  <si>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</si>
  <si>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</si>
  <si>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</si>
  <si>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</si>
  <si>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</si>
  <si>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</si>
  <si>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</si>
  <si>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</si>
  <si>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</si>
  <si>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</si>
  <si>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</si>
  <si>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</si>
  <si>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</si>
  <si>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</si>
  <si>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</si>
  <si>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</si>
  <si>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</si>
  <si>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</si>
  <si>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</si>
  <si>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</si>
  <si>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</si>
  <si>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</si>
  <si>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</si>
  <si>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</si>
  <si>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</si>
  <si>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</si>
  <si>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</si>
  <si>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</si>
  <si>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</si>
  <si>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</si>
  <si>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</si>
  <si>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</si>
  <si>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</si>
  <si>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</si>
  <si>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</si>
  <si>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</si>
  <si>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</si>
  <si>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</si>
  <si>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</si>
  <si>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</si>
  <si>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</si>
  <si>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</si>
  <si>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</si>
  <si>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</si>
  <si>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</si>
  <si>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</si>
  <si>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</si>
  <si>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</si>
  <si>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</si>
  <si>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</si>
  <si>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</si>
  <si>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</si>
  <si>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</si>
  <si>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</si>
  <si>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</si>
  <si>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</si>
  <si>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</si>
  <si>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</si>
  <si>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</si>
  <si>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</si>
  <si>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</si>
  <si>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</si>
  <si>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</si>
  <si>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</si>
  <si>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</si>
  <si>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</si>
  <si>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</si>
  <si>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</si>
  <si>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</si>
  <si>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</si>
  <si>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</si>
  <si>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</si>
  <si>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</si>
  <si>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</si>
  <si>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</si>
  <si>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</si>
  <si>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</si>
  <si>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</si>
  <si>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</si>
  <si>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</si>
  <si>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</si>
  <si>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</si>
  <si>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</si>
  <si>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</si>
  <si>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</si>
  <si>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</si>
  <si>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</si>
  <si>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</si>
  <si>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</si>
  <si>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</si>
  <si>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</si>
  <si>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</si>
  <si>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</si>
  <si>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</si>
  <si>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</si>
  <si>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</si>
  <si>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</si>
  <si>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</si>
  <si>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</si>
  <si>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</si>
  <si>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</si>
  <si>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</si>
  <si>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</si>
  <si>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</si>
  <si>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</si>
  <si>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</si>
  <si>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</si>
  <si>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</si>
  <si>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</si>
  <si>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</si>
  <si>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</si>
  <si>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</si>
  <si>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</si>
  <si>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</si>
  <si>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</si>
  <si>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</si>
  <si>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</si>
  <si>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</si>
  <si>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</si>
  <si>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</si>
  <si>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</si>
  <si>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</si>
  <si>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</si>
  <si>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</si>
  <si>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</si>
  <si>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</si>
  <si>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</si>
  <si>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</si>
  <si>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</si>
  <si>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</si>
  <si>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</si>
  <si>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</si>
  <si>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</si>
  <si>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</si>
  <si>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</si>
  <si>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</si>
  <si>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</si>
  <si>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</si>
  <si>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</si>
  <si>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</si>
  <si>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</si>
  <si>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</si>
  <si>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</si>
  <si>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</si>
  <si>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</si>
  <si>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</si>
  <si>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</si>
  <si>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</si>
  <si>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</si>
  <si>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</si>
  <si>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</si>
  <si>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</si>
  <si>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</si>
  <si>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</si>
  <si>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</si>
  <si>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</si>
  <si>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</si>
  <si>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</si>
  <si>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</si>
  <si>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</si>
  <si>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</si>
  <si>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</si>
  <si>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</si>
  <si>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</si>
  <si>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</si>
  <si>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</si>
  <si>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</si>
  <si>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</si>
  <si>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</si>
  <si>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</si>
  <si>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</si>
  <si>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</si>
  <si>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</si>
  <si>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</si>
  <si>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</si>
  <si>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</si>
  <si>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</si>
  <si>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</si>
  <si>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</si>
  <si>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</si>
  <si>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</si>
  <si>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</si>
  <si>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</si>
  <si>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</si>
  <si>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</si>
  <si>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</si>
  <si>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</si>
  <si>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</si>
  <si>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</si>
  <si>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</si>
  <si>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</si>
  <si>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</si>
  <si>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</si>
  <si>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</si>
  <si>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</si>
  <si>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</si>
  <si>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</si>
  <si>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</si>
  <si>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</si>
  <si>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</si>
  <si>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</si>
  <si>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</si>
  <si>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</si>
  <si>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</si>
  <si>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</si>
  <si>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</si>
  <si>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</si>
  <si>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</si>
  <si>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</si>
  <si>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</si>
  <si>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</si>
  <si>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</si>
  <si>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</si>
  <si>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</si>
  <si>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</si>
  <si>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</si>
  <si>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</si>
  <si>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</si>
  <si>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</si>
  <si>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</si>
  <si>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</si>
  <si>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</si>
  <si>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</si>
  <si>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</si>
  <si>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</si>
  <si>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</si>
  <si>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</si>
  <si>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</si>
  <si>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</si>
  <si>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</si>
  <si>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</si>
  <si>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</si>
  <si>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</si>
  <si>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</si>
  <si>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</si>
  <si>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</si>
  <si>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</si>
  <si>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</si>
  <si>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</si>
  <si>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</si>
  <si>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</si>
  <si>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</si>
  <si>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</si>
  <si>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</si>
  <si>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</si>
  <si>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</si>
  <si>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</si>
  <si>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</si>
  <si>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</si>
  <si>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</si>
  <si>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</si>
  <si>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</si>
  <si>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</si>
  <si>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</si>
  <si>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</si>
  <si>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</si>
  <si>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</si>
  <si>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</si>
  <si>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</si>
  <si>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</si>
  <si>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</si>
  <si>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</si>
  <si>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</si>
  <si>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</si>
  <si>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</si>
  <si>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</si>
  <si>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</si>
  <si>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</si>
  <si>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</si>
  <si>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</si>
  <si>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</si>
  <si>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</si>
  <si>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</si>
  <si>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</si>
  <si>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</si>
  <si>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</si>
  <si>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</si>
  <si>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</si>
  <si>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</si>
  <si>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</si>
  <si>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</si>
  <si>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</si>
  <si>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</si>
  <si>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</si>
  <si>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</si>
  <si>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</si>
  <si>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</si>
  <si>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</si>
  <si>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</si>
  <si>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</si>
  <si>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</si>
  <si>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</si>
  <si>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</si>
  <si>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</si>
  <si>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</si>
  <si>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</si>
  <si>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</si>
  <si>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</si>
  <si>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</si>
  <si>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</si>
  <si>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</si>
  <si>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</si>
  <si>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</si>
  <si>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</si>
  <si>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</si>
  <si>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</si>
  <si>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</si>
  <si>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</si>
  <si>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</si>
  <si>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</si>
  <si>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</si>
  <si>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</si>
  <si>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</si>
  <si>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</si>
  <si>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</si>
  <si>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</si>
  <si>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</si>
  <si>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</si>
  <si>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</si>
  <si>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</si>
  <si>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</si>
  <si>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</si>
  <si>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</si>
  <si>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</si>
  <si>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</si>
  <si>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</si>
  <si>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</si>
  <si>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</si>
  <si>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</si>
  <si>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</si>
  <si>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</si>
  <si>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</si>
  <si>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</si>
  <si>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</si>
  <si>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</si>
  <si>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</si>
  <si>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</si>
  <si>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</si>
  <si>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</si>
  <si>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</si>
  <si>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</si>
  <si>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</si>
  <si>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</si>
  <si>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</si>
  <si>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</si>
  <si>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</si>
  <si>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</si>
  <si>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</si>
  <si>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</si>
  <si>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</si>
  <si>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</si>
  <si>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</si>
  <si>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</si>
  <si>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</si>
  <si>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</si>
  <si>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</si>
  <si>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</si>
  <si>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</si>
  <si>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</si>
  <si>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</si>
  <si>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</si>
  <si>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</si>
  <si>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</si>
  <si>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</si>
  <si>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</si>
  <si>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</si>
  <si>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</si>
  <si>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</si>
  <si>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</si>
  <si>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</si>
  <si>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</si>
  <si>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</si>
  <si>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</si>
  <si>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</si>
  <si>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</si>
  <si>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</si>
  <si>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</si>
  <si>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</si>
  <si>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</si>
  <si>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</si>
  <si>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</si>
  <si>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</si>
  <si>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</si>
  <si>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</si>
  <si>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</si>
  <si>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</si>
  <si>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</si>
  <si>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</si>
  <si>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</si>
  <si>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</si>
  <si>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</si>
  <si>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</si>
  <si>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</si>
  <si>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</si>
  <si>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</si>
  <si>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</si>
  <si>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</si>
  <si>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</si>
  <si>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</si>
  <si>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</si>
  <si>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</si>
  <si>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</si>
  <si>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</si>
  <si>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</si>
  <si>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</si>
  <si>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</si>
  <si>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</si>
  <si>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</si>
  <si>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</si>
  <si>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</si>
  <si>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</si>
  <si>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</si>
  <si>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</si>
  <si>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</si>
  <si>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</si>
  <si>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</si>
  <si>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</si>
  <si>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</si>
  <si>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</si>
  <si>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</si>
  <si>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</si>
  <si>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</si>
  <si>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</si>
  <si>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</si>
  <si>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</si>
  <si>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</si>
  <si>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</si>
  <si>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</si>
  <si>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</si>
  <si>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</si>
  <si>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</si>
  <si>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</si>
  <si>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</si>
  <si>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</si>
  <si>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</si>
  <si>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</si>
  <si>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</si>
  <si>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</si>
  <si>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</si>
  <si>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</si>
  <si>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</si>
  <si>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</si>
  <si>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</si>
  <si>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</si>
  <si>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</si>
  <si>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</si>
  <si>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</si>
  <si>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</si>
  <si>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</si>
  <si>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</si>
  <si>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</si>
  <si>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</si>
  <si>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</si>
  <si>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</si>
  <si>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</si>
  <si>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</si>
  <si>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</si>
  <si>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</si>
  <si>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</si>
  <si>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</si>
  <si>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</si>
  <si>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</si>
  <si>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</si>
  <si>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</si>
  <si>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</si>
  <si>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</si>
  <si>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</si>
  <si>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</si>
  <si>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</si>
  <si>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</si>
  <si>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</si>
  <si>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</si>
  <si>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</si>
  <si>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</si>
  <si>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</si>
  <si>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</si>
  <si>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</si>
  <si>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</si>
  <si>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</si>
  <si>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</si>
  <si>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</si>
  <si>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</si>
  <si>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</si>
  <si>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</si>
  <si>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</si>
  <si>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</si>
  <si>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</si>
  <si>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</si>
  <si>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</si>
  <si>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</si>
  <si>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</si>
  <si>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</si>
  <si>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</si>
  <si>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</si>
  <si>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</si>
  <si>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</si>
  <si>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</si>
  <si>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</si>
  <si>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</si>
  <si>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</si>
  <si>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</si>
  <si>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</si>
  <si>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</si>
  <si>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</si>
  <si>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</si>
  <si>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</si>
  <si>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</si>
  <si>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</si>
  <si>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</si>
  <si>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</si>
  <si>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</si>
  <si>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</si>
  <si>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</si>
  <si>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</si>
  <si>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</si>
  <si>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</si>
  <si>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</si>
  <si>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</si>
  <si>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</si>
  <si>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</si>
  <si>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</si>
  <si>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</si>
  <si>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</si>
  <si>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</si>
  <si>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</si>
  <si>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</si>
  <si>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</si>
  <si>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</si>
  <si>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</si>
  <si>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</si>
  <si>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</si>
  <si>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</si>
  <si>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</si>
  <si>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</si>
  <si>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</si>
  <si>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</si>
  <si>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</si>
  <si>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</si>
  <si>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</si>
  <si>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</si>
  <si>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</si>
  <si>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</si>
  <si>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</si>
  <si>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</si>
  <si>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</si>
  <si>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</si>
  <si>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</si>
  <si>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</si>
  <si>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</si>
  <si>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</si>
  <si>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</si>
  <si>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</si>
  <si>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</si>
  <si>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</si>
  <si>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</si>
  <si>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</si>
  <si>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</si>
  <si>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</si>
  <si>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</si>
  <si>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</si>
  <si>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</si>
  <si>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</si>
  <si>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</si>
  <si>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</si>
  <si>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</si>
  <si>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</si>
  <si>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</si>
  <si>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</si>
  <si>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</si>
  <si>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</si>
  <si>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</si>
  <si>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</si>
  <si>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</si>
  <si>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</si>
  <si>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</si>
  <si>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</si>
  <si>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</si>
  <si>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</si>
  <si>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</si>
  <si>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</si>
  <si>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</si>
  <si>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</si>
  <si>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</si>
  <si>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</si>
  <si>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</si>
  <si>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</si>
  <si>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</si>
  <si>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</si>
  <si>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</si>
  <si>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</si>
  <si>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</si>
  <si>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</si>
  <si>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</si>
  <si>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</si>
  <si>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</si>
  <si>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</si>
  <si>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</si>
  <si>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</si>
  <si>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</si>
  <si>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</si>
  <si>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</si>
  <si>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</si>
  <si>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</si>
  <si>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</si>
  <si>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</si>
  <si>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</si>
  <si>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</si>
  <si>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</si>
  <si>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</si>
  <si>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</si>
  <si>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</si>
  <si>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</si>
  <si>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</si>
  <si>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</si>
  <si>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</si>
  <si>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</si>
  <si>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</si>
  <si>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</si>
  <si>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</si>
  <si>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</si>
  <si>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</si>
  <si>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</si>
  <si>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</si>
  <si>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</si>
  <si>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</si>
  <si>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</si>
  <si>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</si>
  <si>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</si>
  <si>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</si>
  <si>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</si>
  <si>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</si>
  <si>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</si>
  <si>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</si>
  <si>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</si>
  <si>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</si>
  <si>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</si>
  <si>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</si>
  <si>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</si>
  <si>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</si>
  <si>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</si>
  <si>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</si>
  <si>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</si>
  <si>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</si>
  <si>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</si>
  <si>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</si>
  <si>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</si>
  <si>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</si>
  <si>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</si>
  <si>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</si>
  <si>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</si>
  <si>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</si>
  <si>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</si>
  <si>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</si>
  <si>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</si>
  <si>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</si>
  <si>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</si>
  <si>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</si>
  <si>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</si>
  <si>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</si>
  <si>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</si>
  <si>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</si>
  <si>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</si>
  <si>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</si>
  <si>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</si>
  <si>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</si>
  <si>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</si>
  <si>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</si>
  <si>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</si>
  <si>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</si>
  <si>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</si>
  <si>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</si>
  <si>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</si>
  <si>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</si>
  <si>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</si>
  <si>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</si>
  <si>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</si>
  <si>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</si>
  <si>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</si>
  <si>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</si>
  <si>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</si>
  <si>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</si>
  <si>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</si>
  <si>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</si>
  <si>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</si>
  <si>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</si>
  <si>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</si>
  <si>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</si>
  <si>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</si>
  <si>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</si>
  <si>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</si>
  <si>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</si>
  <si>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</si>
  <si>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</si>
  <si>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</si>
  <si>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</si>
  <si>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</si>
  <si>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</si>
  <si>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</si>
  <si>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</si>
  <si>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</si>
  <si>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</si>
  <si>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</si>
  <si>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</si>
  <si>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</si>
  <si>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</si>
  <si>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</si>
  <si>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</si>
  <si>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</si>
  <si>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</si>
  <si>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</si>
  <si>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</si>
  <si>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</si>
  <si>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</si>
  <si>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</si>
  <si>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</si>
  <si>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</si>
  <si>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</si>
  <si>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</si>
  <si>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</si>
  <si>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</si>
  <si>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</si>
  <si>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</si>
  <si>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</si>
  <si>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</si>
  <si>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</si>
  <si>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</si>
  <si>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</si>
  <si>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</si>
  <si>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</si>
  <si>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</si>
  <si>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</si>
  <si>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</si>
  <si>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</si>
  <si>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</si>
  <si>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</si>
  <si>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</si>
  <si>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</si>
  <si>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</si>
  <si>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</si>
  <si>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</si>
  <si>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</si>
  <si>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</si>
  <si>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</si>
  <si>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</si>
  <si>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</si>
  <si>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</si>
  <si>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</si>
  <si>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</si>
  <si>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</si>
  <si>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</si>
  <si>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</si>
  <si>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</si>
  <si>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</si>
  <si>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</si>
  <si>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</si>
  <si>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</si>
  <si>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</si>
  <si>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</si>
  <si>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</si>
  <si>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</si>
  <si>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</si>
  <si>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</si>
  <si>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</si>
  <si>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</si>
  <si>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</si>
  <si>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</si>
  <si>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</si>
  <si>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</si>
  <si>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</si>
  <si>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</si>
  <si>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</si>
  <si>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</si>
  <si>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</si>
  <si>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</si>
  <si>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</si>
  <si>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</si>
  <si>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</si>
  <si>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</si>
  <si>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</si>
  <si>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</si>
  <si>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</si>
  <si>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</si>
  <si>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</si>
  <si>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</si>
  <si>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</si>
  <si>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</si>
  <si>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</si>
  <si>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</si>
  <si>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</si>
  <si>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</si>
  <si>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</si>
  <si>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</si>
  <si>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</si>
  <si>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</si>
  <si>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</si>
  <si>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</si>
  <si>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</si>
  <si>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</si>
  <si>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</si>
  <si>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</si>
  <si>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</si>
  <si>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</si>
  <si>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</si>
  <si>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</si>
  <si>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</si>
  <si>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</si>
  <si>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</si>
  <si>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</si>
  <si>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</si>
  <si>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</si>
  <si>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</si>
  <si>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</si>
  <si>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</si>
  <si>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</si>
  <si>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</si>
  <si>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</si>
  <si>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</si>
  <si>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</si>
  <si>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</si>
  <si>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</si>
  <si>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</si>
  <si>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</si>
  <si>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</si>
  <si>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</si>
  <si>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</si>
  <si>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</si>
  <si>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</si>
  <si>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</si>
  <si>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</si>
  <si>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</si>
  <si>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</si>
  <si>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</si>
  <si>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</si>
  <si>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</si>
  <si>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</si>
  <si>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</si>
  <si>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</si>
  <si>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</si>
  <si>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</si>
  <si>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</si>
  <si>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</si>
  <si>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</si>
  <si>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</si>
  <si>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</si>
  <si>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</si>
  <si>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</si>
  <si>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</si>
  <si>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</si>
  <si>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</si>
  <si>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</si>
  <si>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</si>
  <si>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</si>
  <si>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</si>
  <si>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</si>
  <si>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</si>
  <si>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</si>
  <si>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</si>
  <si>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</si>
  <si>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</si>
  <si>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</si>
  <si>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</si>
  <si>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</si>
  <si>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</si>
  <si>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</si>
  <si>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</si>
  <si>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</si>
  <si>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</si>
  <si>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</si>
  <si>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</si>
  <si>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</si>
  <si>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</si>
  <si>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</si>
  <si>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</si>
  <si>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</si>
  <si>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</si>
  <si>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</si>
  <si>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</si>
  <si>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</si>
  <si>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</si>
  <si>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</si>
  <si>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</si>
  <si>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</si>
  <si>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</si>
  <si>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</si>
  <si>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</si>
  <si>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</si>
  <si>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</si>
  <si>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</si>
  <si>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</si>
  <si>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</si>
  <si>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</si>
  <si>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</si>
  <si>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</si>
  <si>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</si>
  <si>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</si>
  <si>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</si>
  <si>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</si>
  <si>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</si>
  <si>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</si>
  <si>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</si>
  <si>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</si>
  <si>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</si>
  <si>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</si>
  <si>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</si>
  <si>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</si>
  <si>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</si>
  <si>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</si>
  <si>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</si>
  <si>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</si>
  <si>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</si>
  <si>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</si>
  <si>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</si>
  <si>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</si>
  <si>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</si>
  <si>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</si>
  <si>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</si>
  <si>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</si>
  <si>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</si>
  <si>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</si>
  <si>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</si>
  <si>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</si>
  <si>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</si>
  <si>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</si>
  <si>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</si>
  <si>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</si>
  <si>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</si>
  <si>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</si>
  <si>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</si>
  <si>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</si>
  <si>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</si>
  <si>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</si>
  <si>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</si>
  <si>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</si>
  <si>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</si>
  <si>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</si>
  <si>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</si>
  <si>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</si>
  <si>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</si>
  <si>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</si>
  <si>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</si>
  <si>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</si>
  <si>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</si>
  <si>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</si>
  <si>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</si>
  <si>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</si>
  <si>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</si>
  <si>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</si>
  <si>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</si>
  <si>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</si>
  <si>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</si>
  <si>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</si>
  <si>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</si>
  <si>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</si>
  <si>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</si>
  <si>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</si>
  <si>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</si>
  <si>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</si>
  <si>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</si>
  <si>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</si>
  <si>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</si>
  <si>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</si>
  <si>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</si>
  <si>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</si>
  <si>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</si>
  <si>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</si>
  <si>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</si>
  <si>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</si>
  <si>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</si>
  <si>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</si>
  <si>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</si>
  <si>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</si>
  <si>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</si>
  <si>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</si>
  <si>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</si>
  <si>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</si>
  <si>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</si>
  <si>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</si>
  <si>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</si>
  <si>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</si>
  <si>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</si>
  <si>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</si>
  <si>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</si>
  <si>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</si>
  <si>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</si>
  <si>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</si>
  <si>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</si>
  <si>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</si>
  <si>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</si>
  <si>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</si>
  <si>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</si>
  <si>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</si>
  <si>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</si>
  <si>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</si>
  <si>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</si>
  <si>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</si>
  <si>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</si>
  <si>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</si>
  <si>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</si>
  <si>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</si>
  <si>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</si>
  <si>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</si>
  <si>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</si>
  <si>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</si>
  <si>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</si>
  <si>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</si>
  <si>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</si>
  <si>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</si>
  <si>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</si>
  <si>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</si>
  <si>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</si>
  <si>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</si>
  <si>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</si>
  <si>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</si>
  <si>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</si>
  <si>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</si>
  <si>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</si>
  <si>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</si>
  <si>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</si>
  <si>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</si>
  <si>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</si>
  <si>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</si>
  <si>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</si>
  <si>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</si>
  <si>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</si>
  <si>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</si>
  <si>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</si>
  <si>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</si>
  <si>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</si>
  <si>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</si>
  <si>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</si>
  <si>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</si>
  <si>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</si>
  <si>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</si>
  <si>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</si>
  <si>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</si>
  <si>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</si>
  <si>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</si>
  <si>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</si>
  <si>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</si>
  <si>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</si>
  <si>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</si>
  <si>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</si>
  <si>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</si>
  <si>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</si>
  <si>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</si>
  <si>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</si>
  <si>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</si>
  <si>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</si>
  <si>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</si>
  <si>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</si>
  <si>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</si>
  <si>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</si>
  <si>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</si>
  <si>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</si>
  <si>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</si>
  <si>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</si>
  <si>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</si>
  <si>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</si>
  <si>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</si>
  <si>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</si>
  <si>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</si>
  <si>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</si>
  <si>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</si>
  <si>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</si>
  <si>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</si>
  <si>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</si>
  <si>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</si>
  <si>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</si>
  <si>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</si>
  <si>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</si>
  <si>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</si>
  <si>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</si>
  <si>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</si>
  <si>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</si>
  <si>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</si>
  <si>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</si>
  <si>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</si>
  <si>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</si>
  <si>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</si>
  <si>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</si>
  <si>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</si>
  <si>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</si>
  <si>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</si>
  <si>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</si>
  <si>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</si>
  <si>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</si>
  <si>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</si>
  <si>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</si>
  <si>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</si>
  <si>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</si>
  <si>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</si>
  <si>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</si>
  <si>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</si>
  <si>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</si>
  <si>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</si>
  <si>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</si>
  <si>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</si>
  <si>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</si>
  <si>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</si>
  <si>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</si>
  <si>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</si>
  <si>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</si>
  <si>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</si>
  <si>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</si>
  <si>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</si>
  <si>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</si>
  <si>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</si>
  <si>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</si>
  <si>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</si>
  <si>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</si>
  <si>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</si>
  <si>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</si>
  <si>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</si>
  <si>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</si>
  <si>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</si>
  <si>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</si>
  <si>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</si>
  <si>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</si>
  <si>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</si>
  <si>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</si>
  <si>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</si>
  <si>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</si>
  <si>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</si>
  <si>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</si>
  <si>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</si>
  <si>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</si>
  <si>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</si>
  <si>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</si>
  <si>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</si>
  <si>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</si>
  <si>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</si>
  <si>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</si>
  <si>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</si>
  <si>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</si>
  <si>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</si>
  <si>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</si>
  <si>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</si>
  <si>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</si>
  <si>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</si>
  <si>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</si>
  <si>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</si>
  <si>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</si>
  <si>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</si>
  <si>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</si>
  <si>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</si>
  <si>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</si>
  <si>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</si>
  <si>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</si>
  <si>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</si>
  <si>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</si>
  <si>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</si>
  <si>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</si>
  <si>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</si>
  <si>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</si>
  <si>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</si>
  <si>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</si>
  <si>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</si>
  <si>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</si>
  <si>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</si>
  <si>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</si>
  <si>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</si>
  <si>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</si>
  <si>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</si>
  <si>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</si>
  <si>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</si>
  <si>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</si>
  <si>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</si>
  <si>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</si>
  <si>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</si>
  <si>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</si>
  <si>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</si>
  <si>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</si>
  <si>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</si>
  <si>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</si>
  <si>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</si>
  <si>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</si>
  <si>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</si>
  <si>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</si>
  <si>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</si>
  <si>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</si>
  <si>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</si>
  <si>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</si>
  <si>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</si>
  <si>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</si>
  <si>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</si>
  <si>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</si>
  <si>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</si>
  <si>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</si>
  <si>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</si>
  <si>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</si>
  <si>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</si>
  <si>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</si>
  <si>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</si>
  <si>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</si>
  <si>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</si>
  <si>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</si>
  <si>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</si>
  <si>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</si>
  <si>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</si>
  <si>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</si>
  <si>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</si>
  <si>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</si>
  <si>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</si>
  <si>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</si>
  <si>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</si>
  <si>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</si>
  <si>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</si>
  <si>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</si>
  <si>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</si>
  <si>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</si>
  <si>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</si>
  <si>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</si>
  <si>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</si>
  <si>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</si>
  <si>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</si>
  <si>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</si>
  <si>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</si>
  <si>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</si>
  <si>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</si>
  <si>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</si>
  <si>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</si>
  <si>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</si>
  <si>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</si>
  <si>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</si>
  <si>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</si>
  <si>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</si>
  <si>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</si>
  <si>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</si>
  <si>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</si>
  <si>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</si>
  <si>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</si>
  <si>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</si>
  <si>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</si>
  <si>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</si>
  <si>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</si>
  <si>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</si>
  <si>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</si>
  <si>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</si>
  <si>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</si>
  <si>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</si>
  <si>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</si>
  <si>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</si>
  <si>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</si>
  <si>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</si>
  <si>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</si>
  <si>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</si>
  <si>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</si>
  <si>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</si>
  <si>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</si>
  <si>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</si>
  <si>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</si>
  <si>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</si>
  <si>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</si>
  <si>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</si>
  <si>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</si>
  <si>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</si>
  <si>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</si>
  <si>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</si>
  <si>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</si>
  <si>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</si>
  <si>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</si>
  <si>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</si>
  <si>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</si>
  <si>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</si>
  <si>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</si>
  <si>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</si>
  <si>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</si>
  <si>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</si>
  <si>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</si>
  <si>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</si>
  <si>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</si>
  <si>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</si>
  <si>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</si>
  <si>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</si>
  <si>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</si>
  <si>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</si>
  <si>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</si>
  <si>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</si>
  <si>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</si>
  <si>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</si>
  <si>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</si>
  <si>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</si>
  <si>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</si>
  <si>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</si>
  <si>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</si>
  <si>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</si>
  <si>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</si>
  <si>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</si>
  <si>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</si>
  <si>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</si>
  <si>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</si>
  <si>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</si>
  <si>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</si>
  <si>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</si>
  <si>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</si>
  <si>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</si>
  <si>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</si>
  <si>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</si>
  <si>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</si>
  <si>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</si>
  <si>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</si>
  <si>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</si>
  <si>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</si>
  <si>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</si>
  <si>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</si>
  <si>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</si>
  <si>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</si>
  <si>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</si>
  <si>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</si>
  <si>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</si>
  <si>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</si>
  <si>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</si>
  <si>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</si>
  <si>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</si>
  <si>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</si>
  <si>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</si>
  <si>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</si>
  <si>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</si>
  <si>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</si>
  <si>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</si>
  <si>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</si>
  <si>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</si>
  <si>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</si>
  <si>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</si>
  <si>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</si>
  <si>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</si>
  <si>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</si>
  <si>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</si>
  <si>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</si>
  <si>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</si>
  <si>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</si>
  <si>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</si>
  <si>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</si>
  <si>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</si>
  <si>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</si>
  <si>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</si>
  <si>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</si>
  <si>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</si>
  <si>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</si>
  <si>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</si>
  <si>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</si>
  <si>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</si>
  <si>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</si>
  <si>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</si>
  <si>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</si>
  <si>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</si>
  <si>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</si>
  <si>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</si>
  <si>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</si>
  <si>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</si>
  <si>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</si>
  <si>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</si>
  <si>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</si>
  <si>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</si>
  <si>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</si>
  <si>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</si>
  <si>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</si>
  <si>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</si>
  <si>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</si>
  <si>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</si>
  <si>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</si>
  <si>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</si>
  <si>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</si>
  <si>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</si>
  <si>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</si>
  <si>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</si>
  <si>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</si>
  <si>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</si>
  <si>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</si>
  <si>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</si>
  <si>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</si>
  <si>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</si>
  <si>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</si>
  <si>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</si>
  <si>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</si>
  <si>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</si>
  <si>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</si>
  <si>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</si>
  <si>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</si>
  <si>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</si>
  <si>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</si>
  <si>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</si>
  <si>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</si>
  <si>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</si>
  <si>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</si>
  <si>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</si>
  <si>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</si>
  <si>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</si>
  <si>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</si>
  <si>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</si>
  <si>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</si>
  <si>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</si>
  <si>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</si>
  <si>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</si>
  <si>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</si>
  <si>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</si>
  <si>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</si>
  <si>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</si>
  <si>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</si>
  <si>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</si>
  <si>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</si>
  <si>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</si>
  <si>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</si>
  <si>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</si>
  <si>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</si>
  <si>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</si>
  <si>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</si>
  <si>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</si>
  <si>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</si>
  <si>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</si>
  <si>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</si>
  <si>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</si>
  <si>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</si>
  <si>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</si>
  <si>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</si>
  <si>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</si>
  <si>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</si>
  <si>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</si>
  <si>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</si>
  <si>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</si>
  <si>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</si>
  <si>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</si>
  <si>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</si>
  <si>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</si>
  <si>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</si>
  <si>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</si>
  <si>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</si>
  <si>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</si>
  <si>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</si>
  <si>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</si>
  <si>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</si>
  <si>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</si>
  <si>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</si>
  <si>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</si>
  <si>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</si>
  <si>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</si>
  <si>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</si>
  <si>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</si>
  <si>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</si>
  <si>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</si>
  <si>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</si>
  <si>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</si>
  <si>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</si>
  <si>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</si>
  <si>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</si>
  <si>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</si>
  <si>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</si>
  <si>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</si>
  <si>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</si>
  <si>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</si>
  <si>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</si>
  <si>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</si>
  <si>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</si>
  <si>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</si>
  <si>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</si>
  <si>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</si>
  <si>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</si>
  <si>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</si>
  <si>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</si>
  <si>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</si>
  <si>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</si>
  <si>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</si>
  <si>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</si>
  <si>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</si>
  <si>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</si>
  <si>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</si>
  <si>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</si>
  <si>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</si>
  <si>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</si>
  <si>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</si>
  <si>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</si>
  <si>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</si>
  <si>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</si>
  <si>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</si>
  <si>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</si>
  <si>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</si>
  <si>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</si>
  <si>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</si>
  <si>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</si>
  <si>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</si>
  <si>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</si>
  <si>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</si>
  <si>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</si>
  <si>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</si>
  <si>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</si>
  <si>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</si>
  <si>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</si>
  <si>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</si>
  <si>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</si>
  <si>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</si>
  <si>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</si>
  <si>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</si>
  <si>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</si>
  <si>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</si>
  <si>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</si>
  <si>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</si>
  <si>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</si>
  <si>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</si>
  <si>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</si>
  <si>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</si>
  <si>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</si>
  <si>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</si>
  <si>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</si>
  <si>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</si>
  <si>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</si>
  <si>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</si>
  <si>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</si>
  <si>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</si>
  <si>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</si>
  <si>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</si>
  <si>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</si>
  <si>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</si>
  <si>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</si>
  <si>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</si>
  <si>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</si>
  <si>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</si>
  <si>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</si>
  <si>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</si>
  <si>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</si>
  <si>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</si>
  <si>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</si>
  <si>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</si>
  <si>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</si>
  <si>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</si>
  <si>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</si>
  <si>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</si>
  <si>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</si>
  <si>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</si>
  <si>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</si>
  <si>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</si>
  <si>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</si>
  <si>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</si>
  <si>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</si>
  <si>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</si>
  <si>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</si>
  <si>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</si>
  <si>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</si>
  <si>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</si>
  <si>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</si>
  <si>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</si>
  <si>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</si>
  <si>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</si>
  <si>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</si>
  <si>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</si>
  <si>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</si>
  <si>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</si>
  <si>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</si>
  <si>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</si>
  <si>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</si>
  <si>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</si>
  <si>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</si>
  <si>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</si>
  <si>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</si>
  <si>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</si>
  <si>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</si>
  <si>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</si>
  <si>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</si>
  <si>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</si>
  <si>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</si>
  <si>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</si>
  <si>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</si>
  <si>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</si>
  <si>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</si>
  <si>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</si>
  <si>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</si>
  <si>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</si>
  <si>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</si>
  <si>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</si>
  <si>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</si>
  <si>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</si>
  <si>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</si>
  <si>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</si>
  <si>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</si>
  <si>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</si>
  <si>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</si>
  <si>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</si>
  <si>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</si>
  <si>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</si>
  <si>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</si>
  <si>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</si>
  <si>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</si>
  <si>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</si>
  <si>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</si>
  <si>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</si>
  <si>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</si>
  <si>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</si>
  <si>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</si>
  <si>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</si>
  <si>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</si>
  <si>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</si>
  <si>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</si>
  <si>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</si>
  <si>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</si>
  <si>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</si>
  <si>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</si>
  <si>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</si>
  <si>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</si>
  <si>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</si>
  <si>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</si>
  <si>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</si>
  <si>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</si>
  <si>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</si>
  <si>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</si>
  <si>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</si>
  <si>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</si>
  <si>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</si>
  <si>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</si>
  <si>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</si>
  <si>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</si>
  <si>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</si>
  <si>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</si>
  <si>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</si>
  <si>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</si>
  <si>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</si>
  <si>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</si>
  <si>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</si>
  <si>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</si>
  <si>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</si>
  <si>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</si>
  <si>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</si>
  <si>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</si>
  <si>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</si>
  <si>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</si>
  <si>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</si>
  <si>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</si>
  <si>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</si>
  <si>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</si>
  <si>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</si>
  <si>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</si>
  <si>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</si>
  <si>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</si>
  <si>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</si>
  <si>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</si>
  <si>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</si>
  <si>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</si>
  <si>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</si>
  <si>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</si>
  <si>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</si>
  <si>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</si>
  <si>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</si>
  <si>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</si>
  <si>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</si>
  <si>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</si>
  <si>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</si>
  <si>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</si>
  <si>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</si>
  <si>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</si>
  <si>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</si>
  <si>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</si>
  <si>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</si>
  <si>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</si>
  <si>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</si>
  <si>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</si>
  <si>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</si>
  <si>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</si>
  <si>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</si>
  <si>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</si>
  <si>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</si>
  <si>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</si>
  <si>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</si>
  <si>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</si>
  <si>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</si>
  <si>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</si>
  <si>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</si>
  <si>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</si>
  <si>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</si>
  <si>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</si>
  <si>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</si>
  <si>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</si>
  <si>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</si>
  <si>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</si>
  <si>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</si>
  <si>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</si>
  <si>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</si>
  <si>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</si>
  <si>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</si>
  <si>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</si>
  <si>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</si>
  <si>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</si>
  <si>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</si>
  <si>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</si>
  <si>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</si>
  <si>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</si>
  <si>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</si>
  <si>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</si>
  <si>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</si>
  <si>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</si>
  <si>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</si>
  <si>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</si>
  <si>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</si>
  <si>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</si>
  <si>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</si>
  <si>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</si>
  <si>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</si>
  <si>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</si>
  <si>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</si>
  <si>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</si>
  <si>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</si>
  <si>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</si>
  <si>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</si>
  <si>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</si>
  <si>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</si>
  <si>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</si>
  <si>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</si>
  <si>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</si>
  <si>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</si>
  <si>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</si>
  <si>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</si>
  <si>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</si>
  <si>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</si>
  <si>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</si>
  <si>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</si>
  <si>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</si>
  <si>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</si>
  <si>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</si>
  <si>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</si>
  <si>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</si>
  <si>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</si>
  <si>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</si>
  <si>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</si>
  <si>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</si>
  <si>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</si>
  <si>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</si>
  <si>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</si>
  <si>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</si>
  <si>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</si>
  <si>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</si>
  <si>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</si>
  <si>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</si>
  <si>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</si>
  <si>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</si>
  <si>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</si>
  <si>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</si>
  <si>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</si>
  <si>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</si>
  <si>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</si>
  <si>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</si>
  <si>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</si>
  <si>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</si>
  <si>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</si>
  <si>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</si>
  <si>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</si>
  <si>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</si>
  <si>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</si>
  <si>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</si>
  <si>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</si>
  <si>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</si>
  <si>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</si>
  <si>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</si>
  <si>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</si>
  <si>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</si>
  <si>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</si>
  <si>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</si>
  <si>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</si>
  <si>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</si>
  <si>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</si>
  <si>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</si>
  <si>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</si>
  <si>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</si>
  <si>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</si>
  <si>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</si>
  <si>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</si>
  <si>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</si>
  <si>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</si>
  <si>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</si>
  <si>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</si>
  <si>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</si>
  <si>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</si>
  <si>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</si>
  <si>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</si>
  <si>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</si>
  <si>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</si>
  <si>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</si>
  <si>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</si>
  <si>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</si>
  <si>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</si>
  <si>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</si>
  <si>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</si>
  <si>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</si>
  <si>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</si>
  <si>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</si>
  <si>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</si>
  <si>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</si>
  <si>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</si>
  <si>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</si>
  <si>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</si>
  <si>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</si>
  <si>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</si>
  <si>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</si>
  <si>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</si>
  <si>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</si>
  <si>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</si>
  <si>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</si>
  <si>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</si>
  <si>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</si>
  <si>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</si>
  <si>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</si>
  <si>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</si>
  <si>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</si>
  <si>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</si>
  <si>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</si>
  <si>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</si>
  <si>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</si>
  <si>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</si>
  <si>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</si>
  <si>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</si>
  <si>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</si>
  <si>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</si>
  <si>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</si>
  <si>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</si>
  <si>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</si>
  <si>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</si>
  <si>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</si>
  <si>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</si>
  <si>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</si>
  <si>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</si>
  <si>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</si>
  <si>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</si>
  <si>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</si>
  <si>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</si>
  <si>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</si>
  <si>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</si>
  <si>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</si>
  <si>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</si>
  <si>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</si>
  <si>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</si>
  <si>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</si>
  <si>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</si>
  <si>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</si>
  <si>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</si>
  <si>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</si>
  <si>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</si>
  <si>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</si>
  <si>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</si>
  <si>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</si>
  <si>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</si>
  <si>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</si>
  <si>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</si>
  <si>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</si>
  <si>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</si>
  <si>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</si>
  <si>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</si>
  <si>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</si>
  <si>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</si>
  <si>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</si>
  <si>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</si>
  <si>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</si>
  <si>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</si>
  <si>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</si>
  <si>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</si>
  <si>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</si>
  <si>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</si>
  <si>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</si>
  <si>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</si>
  <si>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</si>
  <si>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</si>
  <si>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</si>
  <si>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</si>
  <si>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</si>
  <si>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</si>
  <si>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</si>
  <si>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</si>
  <si>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</si>
  <si>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</si>
  <si>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</si>
  <si>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</si>
  <si>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</si>
  <si>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</si>
  <si>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</si>
  <si>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</si>
  <si>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</si>
  <si>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</si>
  <si>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</si>
  <si>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</si>
  <si>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</si>
  <si>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</si>
  <si>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</si>
  <si>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</si>
  <si>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</si>
  <si>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</si>
  <si>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</si>
  <si>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</si>
  <si>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</si>
  <si>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</si>
  <si>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</si>
  <si>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</si>
  <si>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</si>
  <si>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</si>
  <si>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</si>
  <si>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</si>
  <si>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</si>
  <si>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</si>
  <si>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</si>
  <si>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</si>
  <si>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</si>
  <si>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</si>
  <si>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</si>
  <si>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</si>
  <si>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</si>
  <si>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</si>
  <si>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</si>
  <si>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</si>
  <si>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</si>
  <si>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</si>
  <si>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</si>
  <si>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</si>
  <si>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</si>
  <si>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</si>
  <si>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</si>
  <si>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</si>
  <si>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</si>
  <si>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</si>
  <si>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</si>
  <si>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</si>
  <si>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</si>
  <si>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</si>
  <si>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</si>
  <si>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</si>
  <si>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</si>
  <si>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</si>
  <si>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</si>
  <si>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</si>
  <si>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</si>
  <si>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</si>
  <si>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</si>
  <si>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</si>
  <si>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</si>
  <si>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</si>
  <si>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</si>
  <si>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</si>
  <si>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</si>
  <si>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</si>
  <si>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</si>
  <si>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</si>
  <si>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</si>
  <si>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</si>
  <si>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</si>
  <si>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</si>
  <si>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</si>
  <si>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</si>
  <si>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</si>
  <si>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</si>
  <si>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</si>
  <si>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</si>
  <si>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</si>
  <si>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</si>
  <si>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</si>
  <si>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</si>
  <si>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</si>
  <si>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</si>
  <si>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</si>
  <si>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</si>
  <si>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</si>
  <si>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</si>
  <si>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</si>
  <si>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</si>
  <si>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</si>
  <si>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</si>
  <si>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</si>
  <si>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</si>
  <si>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</si>
  <si>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</si>
  <si>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</si>
  <si>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</si>
  <si>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</si>
  <si>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</si>
  <si>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</si>
  <si>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</si>
  <si>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</si>
  <si>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</si>
  <si>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</si>
  <si>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</si>
  <si>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</si>
  <si>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</si>
  <si>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</si>
  <si>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</si>
  <si>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</si>
  <si>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</si>
  <si>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</si>
  <si>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</si>
  <si>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</si>
  <si>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</si>
  <si>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</si>
  <si>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</si>
  <si>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</si>
  <si>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</si>
  <si>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</si>
  <si>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</si>
  <si>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</si>
  <si>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</si>
  <si>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</si>
  <si>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</si>
  <si>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</si>
  <si>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</si>
  <si>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</si>
  <si>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</si>
  <si>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</si>
  <si>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</si>
  <si>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</si>
  <si>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</si>
  <si>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</si>
  <si>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</si>
  <si>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</si>
  <si>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</si>
  <si>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</si>
  <si>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</si>
  <si>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</si>
  <si>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</si>
  <si>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</si>
  <si>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</si>
  <si>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</si>
  <si>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</si>
  <si>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</si>
  <si>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</si>
  <si>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</si>
  <si>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</si>
  <si>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</si>
  <si>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</si>
  <si>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</si>
  <si>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</si>
  <si>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</si>
  <si>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</si>
  <si>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</si>
  <si>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</si>
  <si>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</si>
  <si>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</si>
  <si>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</si>
  <si>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</si>
  <si>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</si>
  <si>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</si>
  <si>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</si>
  <si>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</si>
  <si>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</si>
  <si>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</si>
  <si>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</si>
  <si>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</si>
  <si>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</si>
  <si>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</si>
  <si>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</si>
  <si>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</si>
  <si>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</si>
  <si>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</si>
  <si>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</si>
  <si>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</si>
  <si>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</si>
  <si>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</si>
  <si>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</si>
  <si>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</si>
  <si>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</si>
  <si>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</si>
  <si>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</si>
  <si>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</si>
  <si>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</si>
  <si>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</si>
  <si>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</si>
  <si>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</si>
  <si>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</si>
  <si>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</si>
  <si>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</si>
  <si>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</si>
  <si>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</si>
  <si>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</si>
  <si>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</si>
  <si>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</si>
  <si>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</si>
  <si>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</si>
  <si>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</si>
  <si>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</si>
  <si>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</si>
  <si>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</si>
  <si>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</si>
  <si>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</si>
  <si>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</si>
  <si>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</si>
  <si>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</si>
  <si>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</si>
  <si>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</si>
  <si>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</si>
  <si>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</si>
  <si>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</si>
  <si>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</si>
  <si>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</si>
  <si>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</si>
  <si>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</si>
  <si>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</si>
  <si>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</si>
  <si>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</si>
  <si>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</si>
  <si>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</si>
  <si>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</si>
  <si>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</si>
  <si>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</si>
  <si>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</si>
  <si>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</si>
  <si>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</si>
  <si>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</si>
  <si>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</si>
  <si>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</si>
  <si>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</si>
  <si>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</si>
  <si>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</si>
  <si>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</si>
  <si>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</si>
  <si>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</si>
  <si>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</si>
  <si>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</si>
  <si>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</si>
  <si>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</si>
  <si>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</si>
  <si>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</si>
  <si>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</si>
  <si>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</si>
  <si>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</si>
  <si>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</si>
  <si>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</si>
  <si>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</si>
  <si>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</si>
  <si>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</si>
  <si>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</si>
  <si>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</si>
  <si>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</si>
  <si>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</si>
  <si>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</si>
  <si>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</si>
  <si>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</si>
  <si>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</si>
  <si>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</si>
  <si>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</si>
  <si>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</si>
  <si>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</si>
  <si>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</si>
  <si>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</si>
  <si>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</si>
  <si>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</si>
  <si>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</si>
  <si>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</si>
  <si>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</si>
  <si>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</si>
  <si>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</si>
  <si>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</si>
  <si>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</si>
  <si>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</si>
  <si>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</si>
  <si>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</si>
  <si>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</si>
  <si>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</si>
  <si>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</si>
  <si>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</si>
  <si>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</si>
  <si>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</si>
  <si>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</si>
  <si>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</si>
  <si>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</si>
  <si>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</si>
  <si>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</si>
  <si>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</si>
  <si>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</si>
  <si>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</si>
  <si>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</si>
  <si>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</si>
  <si>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</si>
  <si>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</si>
  <si>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</si>
  <si>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</si>
  <si>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</si>
  <si>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</si>
  <si>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</si>
  <si>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</si>
  <si>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</si>
  <si>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</si>
  <si>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</si>
  <si>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</si>
  <si>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</si>
  <si>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</si>
  <si>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</si>
  <si>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</si>
  <si>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</si>
  <si>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</si>
  <si>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</si>
  <si>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</si>
  <si>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</si>
  <si>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</si>
  <si>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</si>
  <si>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</si>
  <si>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</si>
  <si>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</si>
  <si>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</si>
  <si>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</si>
  <si>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</si>
  <si>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</si>
  <si>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</si>
  <si>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</si>
  <si>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</si>
  <si>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</si>
  <si>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</si>
  <si>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</si>
  <si>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</si>
  <si>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</si>
  <si>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</si>
  <si>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</si>
  <si>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</si>
  <si>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</si>
  <si>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</si>
  <si>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</si>
  <si>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</si>
  <si>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</si>
  <si>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</si>
  <si>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</si>
  <si>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</si>
  <si>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</si>
  <si>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</si>
  <si>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</si>
  <si>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</si>
  <si>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</si>
  <si>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</si>
  <si>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</si>
  <si>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</si>
  <si>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</si>
  <si>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</si>
  <si>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</si>
  <si>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</si>
  <si>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</si>
  <si>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</si>
  <si>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</si>
  <si>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</si>
  <si>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</si>
  <si>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</si>
  <si>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</si>
  <si>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</si>
  <si>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</si>
  <si>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</si>
  <si>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</si>
  <si>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</si>
  <si>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</si>
  <si>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</si>
  <si>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</si>
  <si>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</si>
  <si>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</si>
  <si>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</si>
  <si>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</si>
  <si>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</si>
  <si>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</si>
  <si>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</si>
  <si>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</si>
  <si>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</si>
  <si>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</si>
  <si>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</si>
  <si>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</si>
  <si>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</si>
  <si>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</si>
  <si>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</si>
  <si>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</si>
  <si>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</si>
  <si>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</si>
  <si>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</si>
  <si>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</si>
  <si>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</si>
  <si>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</si>
  <si>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</si>
  <si>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</si>
  <si>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</si>
  <si>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</si>
  <si>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</si>
  <si>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</si>
  <si>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</si>
  <si>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</si>
  <si>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</si>
  <si>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</si>
  <si>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</si>
  <si>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</si>
  <si>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</si>
  <si>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</si>
  <si>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</si>
  <si>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</si>
  <si>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</si>
  <si>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</si>
  <si>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</si>
  <si>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</si>
  <si>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</si>
  <si>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</si>
  <si>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</si>
  <si>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</si>
  <si>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</si>
  <si>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</si>
  <si>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</si>
  <si>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</si>
  <si>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</si>
  <si>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</si>
  <si>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</si>
  <si>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</si>
  <si>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</si>
  <si>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</si>
  <si>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</si>
  <si>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</si>
  <si>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</si>
  <si>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</si>
  <si>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</si>
  <si>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</si>
  <si>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</si>
  <si>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</si>
  <si>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</si>
  <si>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</si>
  <si>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</si>
  <si>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</si>
  <si>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</si>
  <si>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</si>
  <si>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</si>
  <si>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</si>
  <si>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</si>
  <si>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</si>
  <si>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</si>
  <si>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</si>
  <si>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</si>
  <si>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</si>
  <si>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</si>
  <si>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</si>
  <si>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</si>
  <si>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</si>
  <si>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</si>
  <si>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</si>
  <si>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</si>
  <si>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</si>
  <si>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</si>
  <si>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</si>
  <si>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</si>
  <si>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</si>
  <si>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</si>
  <si>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</si>
  <si>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</si>
  <si>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</si>
  <si>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</si>
  <si>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</si>
  <si>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</si>
  <si>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</si>
  <si>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</si>
  <si>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</si>
  <si>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</si>
  <si>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</si>
  <si>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</si>
  <si>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</si>
  <si>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</si>
  <si>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</si>
  <si>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</si>
  <si>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</si>
  <si>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</si>
  <si>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</si>
  <si>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</si>
  <si>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</si>
  <si>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</si>
  <si>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</si>
  <si>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</si>
  <si>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</si>
  <si>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</si>
  <si>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</si>
  <si>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</si>
  <si>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</si>
  <si>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</si>
  <si>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</si>
  <si>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</si>
  <si>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</si>
  <si>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</si>
  <si>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</si>
  <si>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</si>
  <si>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</si>
  <si>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</si>
  <si>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</si>
  <si>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</si>
  <si>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</si>
  <si>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</si>
  <si>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</si>
  <si>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</si>
  <si>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</si>
  <si>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</si>
  <si>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</si>
  <si>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</si>
  <si>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</si>
  <si>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</si>
  <si>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</si>
  <si>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</si>
  <si>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</si>
  <si>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</si>
  <si>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</si>
  <si>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</si>
  <si>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</si>
  <si>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</si>
  <si>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</si>
  <si>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</si>
  <si>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</si>
  <si>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</si>
  <si>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</si>
  <si>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</si>
  <si>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</si>
  <si>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</si>
  <si>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</si>
  <si>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</si>
  <si>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</si>
  <si>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</si>
  <si>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</si>
  <si>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</si>
  <si>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</si>
  <si>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</si>
  <si>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</si>
  <si>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</si>
  <si>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</si>
  <si>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</si>
  <si>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</si>
  <si>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</si>
  <si>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</si>
  <si>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</si>
  <si>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</si>
  <si>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</si>
  <si>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</si>
  <si>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</si>
  <si>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</si>
  <si>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</si>
  <si>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</si>
  <si>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</si>
  <si>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</si>
  <si>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</si>
  <si>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</si>
  <si>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</si>
  <si>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</si>
  <si>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</si>
  <si>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</si>
  <si>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</si>
  <si>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</si>
  <si>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</si>
  <si>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</si>
  <si>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</si>
  <si>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</si>
  <si>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</si>
  <si>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</si>
  <si>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</si>
  <si>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</si>
  <si>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</si>
  <si>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</si>
  <si>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</si>
  <si>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</si>
  <si>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</si>
  <si>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</si>
  <si>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</si>
  <si>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</si>
  <si>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</si>
  <si>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</si>
  <si>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</si>
  <si>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</si>
  <si>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</si>
  <si>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</si>
  <si>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</si>
  <si>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</si>
  <si>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</si>
  <si>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</si>
  <si>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</si>
  <si>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</si>
  <si>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</si>
  <si>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</si>
  <si>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</si>
  <si>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</si>
  <si>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</si>
  <si>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</si>
  <si>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</si>
  <si>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</si>
  <si>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</si>
  <si>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</si>
  <si>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</si>
  <si>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</si>
  <si>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</si>
  <si>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</si>
  <si>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</si>
  <si>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</si>
  <si>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</si>
  <si>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</si>
  <si>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</si>
  <si>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</si>
  <si>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</si>
  <si>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</si>
  <si>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</si>
  <si>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</si>
  <si>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</si>
  <si>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</si>
  <si>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</si>
  <si>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</si>
  <si>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</si>
  <si>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</si>
  <si>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</si>
  <si>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</si>
  <si>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</si>
  <si>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</si>
  <si>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</si>
  <si>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</si>
  <si>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</si>
  <si>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</si>
  <si>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</si>
  <si>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</si>
  <si>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</si>
  <si>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</si>
  <si>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</si>
  <si>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</si>
  <si>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</si>
  <si>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</si>
  <si>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</si>
  <si>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</si>
  <si>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</si>
  <si>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</si>
  <si>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</si>
  <si>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</si>
  <si>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</si>
  <si>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</si>
  <si>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</si>
  <si>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</si>
  <si>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</si>
  <si>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</si>
  <si>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</si>
  <si>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</si>
  <si>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</si>
  <si>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</si>
  <si>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</si>
  <si>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</si>
  <si>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</si>
  <si>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</si>
  <si>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</si>
  <si>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</si>
  <si>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</si>
  <si>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</si>
  <si>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</si>
  <si>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</si>
  <si>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</si>
  <si>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</si>
  <si>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</si>
  <si>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</si>
  <si>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</si>
  <si>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</si>
  <si>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</si>
  <si>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</si>
  <si>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</si>
  <si>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</si>
  <si>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</si>
  <si>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</si>
  <si>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</si>
  <si>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</si>
  <si>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</si>
  <si>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</si>
  <si>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</si>
  <si>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</si>
  <si>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</si>
  <si>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</si>
  <si>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</si>
  <si>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</si>
  <si>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</si>
  <si>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</si>
  <si>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</si>
  <si>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</si>
  <si>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</si>
  <si>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</si>
  <si>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</si>
  <si>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</si>
  <si>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</si>
  <si>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</si>
  <si>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</si>
  <si>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</si>
  <si>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</si>
  <si>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</si>
  <si>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</si>
  <si>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</si>
  <si>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</si>
  <si>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</si>
  <si>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</si>
  <si>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</si>
  <si>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</si>
  <si>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</si>
  <si>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</si>
  <si>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</si>
  <si>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</si>
  <si>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</si>
  <si>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</si>
  <si>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</si>
  <si>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</si>
  <si>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</si>
  <si>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</si>
  <si>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</si>
  <si>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</si>
  <si>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</si>
  <si>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</si>
  <si>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</si>
  <si>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</si>
  <si>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</si>
  <si>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</si>
  <si>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</si>
  <si>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</si>
  <si>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</si>
  <si>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</si>
  <si>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</si>
  <si>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</si>
  <si>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</si>
  <si>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</si>
  <si>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</si>
  <si>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</si>
  <si>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</si>
  <si>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</si>
  <si>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</si>
  <si>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</si>
  <si>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</si>
  <si>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</si>
  <si>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</si>
  <si>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</si>
  <si>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</si>
  <si>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</si>
  <si>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</si>
  <si>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</si>
  <si>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</si>
  <si>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</si>
  <si>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</si>
  <si>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</si>
  <si>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</si>
  <si>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</si>
  <si>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</si>
  <si>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</si>
  <si>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</si>
  <si>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</si>
  <si>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</si>
  <si>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</si>
  <si>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</si>
  <si>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</si>
  <si>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</si>
  <si>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</si>
  <si>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</si>
  <si>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</si>
  <si>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</si>
  <si>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</si>
  <si>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</si>
  <si>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</si>
  <si>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</si>
  <si>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</si>
  <si>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</si>
  <si>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</si>
  <si>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</si>
  <si>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</si>
  <si>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</si>
  <si>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</si>
  <si>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</si>
  <si>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</si>
  <si>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</si>
  <si>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</si>
  <si>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</si>
  <si>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</si>
  <si>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</si>
  <si>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</si>
  <si>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</si>
  <si>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</si>
  <si>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</si>
  <si>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</si>
  <si>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</si>
  <si>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</si>
  <si>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</si>
  <si>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</si>
  <si>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</si>
  <si>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</si>
  <si>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</si>
  <si>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</si>
  <si>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</si>
  <si>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</si>
  <si>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</si>
  <si>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</si>
  <si>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</si>
  <si>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</si>
  <si>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</si>
  <si>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</si>
  <si>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</si>
  <si>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</si>
  <si>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</si>
  <si>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</si>
  <si>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</si>
  <si>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</si>
  <si>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</si>
  <si>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</si>
  <si>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</si>
  <si>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</si>
  <si>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</si>
  <si>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</si>
  <si>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</si>
  <si>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</si>
  <si>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</si>
  <si>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</si>
  <si>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</si>
  <si>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</si>
  <si>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</si>
  <si>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</si>
  <si>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</si>
  <si>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</si>
  <si>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</si>
  <si>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</si>
  <si>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</si>
  <si>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</si>
  <si>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</si>
  <si>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</si>
  <si>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</si>
  <si>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</si>
  <si>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</si>
  <si>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</si>
  <si>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</si>
  <si>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</si>
  <si>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</si>
  <si>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</si>
  <si>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</si>
  <si>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</si>
  <si>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</si>
  <si>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</si>
  <si>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</si>
  <si>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</si>
  <si>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</si>
  <si>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</si>
  <si>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</si>
  <si>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</si>
  <si>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</si>
  <si>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</si>
  <si>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</si>
  <si>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</si>
  <si>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</si>
  <si>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</si>
  <si>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</si>
  <si>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</si>
  <si>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</si>
  <si>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</si>
  <si>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</si>
  <si>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</si>
  <si>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</si>
  <si>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</si>
  <si>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</si>
  <si>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</si>
  <si>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</si>
  <si>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</si>
  <si>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</si>
  <si>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</si>
  <si>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</si>
  <si>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</si>
  <si>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</si>
  <si>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</si>
  <si>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</si>
  <si>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</si>
  <si>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</si>
  <si>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</si>
  <si>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</si>
  <si>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</si>
  <si>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</si>
  <si>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</si>
  <si>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</si>
  <si>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</si>
  <si>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</si>
  <si>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</si>
  <si>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</si>
  <si>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</si>
  <si>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</si>
  <si>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</si>
  <si>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</si>
  <si>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</si>
  <si>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</si>
  <si>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</si>
  <si>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</si>
  <si>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</si>
  <si>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</si>
  <si>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</si>
  <si>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</si>
  <si>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</si>
  <si>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</si>
  <si>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</si>
  <si>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</si>
  <si>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</si>
  <si>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</si>
  <si>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</si>
  <si>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</si>
  <si>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</si>
  <si>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</si>
  <si>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</si>
  <si>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</si>
  <si>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</si>
  <si>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</si>
  <si>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</si>
  <si>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</si>
  <si>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</si>
  <si>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</si>
  <si>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</si>
  <si>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</si>
  <si>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</si>
  <si>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</si>
  <si>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</si>
  <si>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</si>
  <si>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</si>
  <si>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</si>
  <si>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</si>
  <si>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</si>
  <si>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</si>
  <si>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</si>
  <si>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</si>
  <si>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</si>
  <si>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</si>
  <si>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</si>
  <si>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</si>
  <si>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</si>
  <si>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</si>
  <si>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</si>
  <si>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</si>
  <si>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</si>
  <si>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</si>
  <si>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</si>
  <si>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</si>
  <si>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</si>
  <si>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</si>
  <si>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</si>
  <si>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</si>
  <si>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</si>
  <si>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</si>
  <si>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</si>
  <si>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</si>
  <si>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</si>
  <si>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</si>
  <si>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</si>
  <si>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</si>
  <si>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</si>
  <si>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</si>
  <si>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</si>
  <si>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</si>
  <si>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</si>
  <si>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</si>
  <si>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</si>
  <si>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</si>
  <si>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</si>
  <si>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</si>
  <si>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</si>
  <si>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</si>
  <si>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</si>
  <si>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</si>
  <si>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</si>
  <si>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</si>
  <si>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</si>
  <si>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</si>
  <si>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</si>
  <si>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</si>
  <si>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</si>
  <si>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</si>
  <si>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</si>
  <si>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</si>
  <si>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</si>
  <si>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</si>
  <si>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</si>
  <si>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</si>
  <si>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</si>
  <si>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</si>
  <si>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</si>
  <si>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</si>
  <si>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</si>
  <si>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</si>
  <si>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</si>
  <si>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</si>
  <si>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</si>
  <si>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</si>
  <si>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</si>
  <si>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</si>
  <si>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</si>
  <si>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</si>
  <si>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</si>
  <si>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</si>
  <si>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</si>
  <si>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</si>
  <si>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</si>
  <si>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</si>
  <si>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</si>
  <si>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</si>
  <si>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</si>
  <si>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</si>
  <si>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</si>
  <si>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</si>
  <si>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</si>
  <si>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</si>
  <si>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</si>
  <si>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</si>
  <si>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</si>
  <si>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</si>
  <si>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</si>
  <si>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</si>
  <si>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</si>
  <si>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</si>
  <si>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</si>
  <si>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</si>
  <si>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</si>
  <si>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</si>
  <si>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</si>
  <si>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</si>
  <si>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</si>
  <si>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</si>
  <si>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</si>
  <si>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</si>
  <si>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</si>
  <si>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</si>
  <si>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</si>
  <si>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</si>
  <si>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</si>
  <si>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</si>
  <si>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</si>
  <si>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</si>
  <si>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</si>
  <si>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</si>
  <si>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</si>
  <si>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</si>
  <si>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</si>
  <si>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</si>
  <si>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</si>
  <si>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</si>
  <si>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</si>
  <si>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</si>
  <si>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</si>
  <si>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</si>
  <si>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</si>
  <si>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</si>
  <si>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</si>
  <si>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</si>
  <si>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</si>
  <si>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</si>
  <si>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</si>
  <si>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</si>
  <si>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</si>
  <si>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</si>
  <si>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</si>
  <si>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</si>
  <si>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</si>
  <si>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</si>
  <si>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</si>
  <si>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</si>
  <si>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</si>
  <si>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</si>
  <si>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</si>
  <si>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</si>
  <si>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</si>
  <si>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</si>
  <si>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</si>
  <si>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</si>
  <si>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</si>
  <si>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</si>
  <si>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</si>
  <si>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</si>
  <si>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</si>
  <si>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</si>
  <si>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</si>
  <si>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</si>
  <si>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</si>
  <si>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</si>
  <si>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</si>
  <si>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</si>
  <si>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</si>
  <si>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</si>
  <si>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</si>
  <si>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</si>
  <si>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</si>
  <si>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</si>
  <si>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</si>
  <si>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</si>
  <si>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</si>
  <si>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</si>
  <si>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</si>
  <si>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</si>
  <si>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</si>
  <si>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</si>
  <si>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</si>
  <si>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</si>
  <si>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</si>
  <si>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</si>
  <si>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</si>
  <si>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</si>
  <si>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</si>
  <si>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</si>
  <si>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</si>
  <si>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</si>
  <si>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</si>
  <si>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</si>
  <si>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</si>
  <si>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</si>
  <si>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</si>
  <si>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</si>
  <si>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</si>
  <si>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</si>
  <si>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</si>
  <si>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</si>
  <si>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</si>
  <si>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</si>
  <si>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</si>
  <si>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</si>
  <si>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</si>
  <si>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</si>
  <si>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</si>
  <si>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</si>
  <si>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</si>
  <si>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</si>
  <si>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</si>
  <si>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</si>
  <si>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</si>
  <si>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</si>
  <si>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</si>
  <si>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</si>
  <si>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</si>
  <si>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</si>
  <si>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</si>
  <si>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</si>
  <si>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</si>
  <si>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</si>
  <si>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</si>
  <si>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</si>
  <si>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</si>
  <si>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</si>
  <si>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</si>
  <si>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</si>
  <si>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</si>
  <si>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</si>
  <si>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</si>
  <si>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</si>
  <si>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</si>
  <si>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</si>
  <si>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</si>
  <si>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</si>
  <si>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</si>
  <si>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</si>
  <si>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</si>
  <si>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</si>
  <si>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</si>
  <si>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</si>
  <si>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</si>
  <si>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</si>
  <si>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</si>
  <si>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</si>
  <si>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</si>
  <si>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</si>
  <si>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</si>
  <si>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</si>
  <si>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</si>
  <si>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</si>
  <si>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</si>
  <si>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</si>
  <si>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</si>
  <si>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</si>
  <si>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</si>
  <si>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</si>
  <si>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</si>
  <si>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</si>
  <si>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</si>
  <si>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</si>
  <si>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</si>
  <si>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</si>
  <si>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</si>
  <si>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</si>
  <si>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</si>
  <si>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</si>
  <si>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</si>
  <si>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</si>
  <si>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</si>
  <si>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</si>
  <si>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</si>
  <si>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</si>
  <si>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</si>
  <si>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</si>
  <si>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</si>
  <si>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</si>
  <si>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</si>
  <si>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</si>
  <si>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</si>
  <si>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</si>
  <si>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</si>
  <si>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</si>
  <si>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</si>
  <si>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</si>
  <si>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</si>
  <si>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</si>
  <si>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</si>
  <si>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</si>
  <si>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</si>
  <si>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</si>
  <si>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</si>
  <si>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</si>
  <si>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</si>
  <si>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</si>
  <si>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</si>
  <si>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</si>
  <si>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</si>
  <si>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</si>
  <si>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</si>
  <si>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</si>
  <si>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</si>
  <si>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</si>
  <si>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</si>
  <si>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</si>
  <si>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</si>
  <si>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</si>
  <si>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</si>
  <si>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</si>
  <si>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</si>
  <si>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</si>
  <si>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</si>
  <si>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</si>
  <si>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</si>
  <si>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</si>
  <si>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</si>
  <si>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</si>
  <si>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</si>
  <si>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</si>
  <si>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</si>
  <si>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</si>
  <si>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</si>
  <si>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</si>
  <si>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</si>
  <si>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</si>
  <si>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</si>
  <si>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</si>
  <si>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</si>
  <si>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</si>
  <si>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</si>
  <si>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</si>
  <si>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</si>
  <si>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</si>
  <si>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</si>
  <si>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</si>
  <si>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</si>
  <si>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</si>
  <si>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</si>
  <si>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</si>
  <si>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</si>
  <si>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</si>
  <si>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</si>
  <si>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</si>
  <si>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</si>
  <si>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</si>
  <si>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</si>
  <si>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</si>
  <si>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</si>
  <si>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</si>
  <si>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</si>
  <si>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</si>
  <si>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</si>
  <si>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</si>
  <si>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</si>
  <si>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</si>
  <si>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</si>
  <si>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</si>
  <si>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</si>
  <si>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</si>
  <si>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</si>
  <si>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</si>
  <si>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</si>
  <si>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</si>
  <si>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</si>
  <si>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</si>
  <si>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</si>
  <si>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</si>
  <si>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</si>
  <si>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</si>
  <si>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</si>
  <si>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</si>
  <si>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</si>
  <si>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</si>
  <si>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</si>
  <si>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</si>
  <si>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</si>
  <si>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</si>
  <si>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</si>
  <si>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</si>
  <si>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</si>
  <si>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</si>
  <si>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</si>
  <si>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</si>
  <si>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</si>
  <si>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</si>
  <si>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</si>
  <si>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</si>
  <si>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</si>
  <si>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</si>
  <si>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</si>
  <si>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</si>
  <si>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</si>
  <si>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</si>
  <si>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</si>
  <si>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</si>
  <si>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</si>
  <si>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</si>
  <si>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</si>
  <si>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</si>
  <si>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</si>
  <si>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</si>
  <si>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</si>
  <si>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</si>
  <si>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</si>
  <si>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</si>
  <si>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</si>
  <si>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</si>
  <si>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</si>
  <si>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</si>
  <si>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</si>
  <si>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</si>
  <si>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</si>
  <si>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</si>
  <si>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</si>
  <si>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</si>
  <si>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</si>
  <si>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</si>
  <si>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</si>
  <si>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</si>
  <si>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</si>
  <si>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</si>
  <si>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</si>
  <si>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</si>
  <si>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</si>
  <si>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</si>
  <si>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</si>
  <si>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</si>
  <si>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</si>
  <si>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</si>
  <si>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</si>
  <si>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</si>
  <si>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</si>
  <si>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</si>
  <si>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</si>
  <si>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</si>
  <si>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</si>
  <si>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</si>
  <si>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</si>
  <si>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</si>
  <si>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</si>
  <si>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</si>
  <si>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</si>
  <si>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</si>
  <si>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</si>
  <si>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</si>
  <si>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</si>
  <si>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</si>
  <si>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</si>
  <si>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</si>
  <si>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</si>
  <si>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</si>
  <si>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</si>
  <si>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</si>
  <si>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</si>
  <si>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</si>
  <si>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</si>
  <si>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</si>
  <si>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</si>
  <si>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</si>
  <si>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</si>
  <si>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</si>
  <si>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</si>
  <si>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</si>
  <si>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</si>
  <si>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</si>
  <si>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</si>
  <si>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</si>
  <si>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</si>
  <si>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</si>
  <si>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</si>
  <si>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</si>
  <si>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</si>
  <si>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</si>
  <si>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</si>
  <si>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</si>
  <si>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</si>
  <si>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</si>
  <si>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</si>
  <si>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</si>
  <si>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</si>
  <si>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</si>
  <si>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</si>
  <si>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</si>
  <si>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</si>
  <si>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</si>
  <si>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</si>
  <si>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</si>
  <si>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</si>
  <si>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</si>
  <si>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</si>
  <si>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</si>
  <si>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</si>
  <si>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</si>
  <si>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</si>
  <si>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</si>
  <si>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</si>
  <si>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</si>
  <si>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</si>
  <si>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</si>
  <si>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</si>
  <si>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</si>
  <si>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</si>
  <si>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</si>
  <si>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</si>
  <si>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</si>
  <si>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</si>
  <si>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</si>
  <si>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</si>
  <si>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</si>
  <si>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</si>
  <si>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</si>
  <si>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</si>
  <si>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</si>
  <si>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</si>
  <si>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</si>
  <si>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</si>
  <si>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</si>
  <si>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</si>
  <si>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</si>
  <si>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</si>
  <si>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</si>
  <si>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</si>
  <si>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</si>
  <si>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</si>
  <si>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</si>
  <si>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</si>
  <si>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</si>
  <si>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</si>
  <si>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</si>
  <si>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</si>
  <si>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</si>
  <si>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</si>
  <si>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</si>
  <si>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</si>
  <si>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</si>
  <si>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</si>
  <si>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</si>
  <si>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</si>
  <si>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</si>
  <si>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</si>
  <si>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</si>
  <si>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</si>
  <si>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</si>
  <si>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</si>
  <si>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</si>
  <si>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</si>
  <si>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</si>
  <si>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</si>
  <si>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</si>
  <si>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</si>
  <si>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</si>
  <si>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</si>
  <si>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</si>
  <si>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</si>
  <si>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</si>
  <si>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</si>
  <si>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</si>
  <si>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</si>
  <si>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</si>
  <si>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</si>
  <si>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</si>
  <si>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</si>
  <si>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</si>
  <si>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</si>
  <si>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</si>
  <si>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</si>
  <si>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</si>
  <si>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</si>
  <si>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</si>
  <si>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</si>
  <si>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</si>
  <si>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</si>
  <si>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</si>
  <si>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</si>
  <si>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</si>
  <si>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</si>
  <si>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</si>
  <si>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</si>
  <si>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</si>
  <si>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</si>
  <si>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</si>
  <si>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</si>
  <si>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</si>
  <si>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</si>
  <si>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</si>
  <si>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</si>
  <si>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</si>
  <si>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</si>
  <si>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</si>
  <si>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</si>
  <si>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</si>
  <si>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</si>
  <si>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</si>
  <si>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</si>
  <si>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</si>
  <si>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</si>
  <si>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</si>
  <si>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</si>
  <si>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</si>
  <si>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</si>
  <si>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</si>
  <si>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</si>
  <si>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</si>
  <si>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</si>
  <si>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</si>
  <si>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</si>
  <si>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</si>
  <si>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</si>
  <si>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</si>
  <si>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</si>
  <si>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</si>
  <si>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</si>
  <si>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</si>
  <si>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</si>
  <si>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</si>
  <si>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</si>
  <si>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</si>
  <si>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</si>
  <si>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</si>
  <si>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</si>
  <si>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</si>
  <si>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</si>
  <si>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</si>
  <si>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</si>
  <si>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</si>
  <si>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</si>
  <si>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</si>
  <si>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</si>
  <si>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</si>
  <si>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</si>
  <si>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</si>
  <si>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</si>
  <si>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</si>
  <si>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</si>
  <si>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</si>
  <si>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</si>
  <si>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</si>
  <si>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</si>
  <si>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</si>
  <si>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</si>
  <si>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</si>
  <si>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</si>
  <si>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</si>
  <si>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</si>
  <si>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</si>
  <si>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</si>
  <si>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</si>
  <si>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</si>
  <si>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</si>
  <si>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</si>
  <si>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</si>
  <si>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</si>
  <si>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</si>
  <si>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</si>
  <si>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</si>
  <si>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</si>
  <si>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</si>
  <si>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</si>
  <si>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</si>
  <si>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</si>
  <si>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</si>
  <si>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</si>
  <si>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</si>
  <si>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</si>
  <si>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</si>
  <si>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</si>
  <si>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</si>
  <si>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</si>
  <si>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</si>
  <si>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</si>
  <si>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</si>
  <si>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</si>
  <si>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</si>
  <si>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</si>
  <si>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</si>
  <si>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</si>
  <si>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</si>
  <si>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</si>
  <si>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</si>
  <si>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</si>
  <si>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</si>
  <si>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</si>
  <si>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</si>
  <si>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</si>
  <si>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</si>
  <si>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</si>
  <si>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</si>
  <si>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</si>
  <si>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</si>
  <si>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</si>
  <si>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</si>
  <si>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</si>
  <si>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</si>
  <si>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</si>
  <si>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</si>
  <si>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</si>
  <si>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</si>
  <si>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</si>
  <si>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</si>
  <si>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</si>
  <si>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</si>
  <si>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</si>
  <si>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</si>
  <si>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</si>
  <si>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</si>
  <si>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</si>
  <si>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</si>
  <si>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</si>
  <si>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</si>
  <si>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</si>
  <si>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</si>
  <si>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</si>
  <si>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</si>
  <si>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</si>
  <si>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</si>
  <si>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</si>
  <si>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</si>
  <si>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</si>
  <si>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</si>
  <si>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</si>
  <si>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</si>
  <si>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</si>
  <si>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</si>
  <si>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</si>
  <si>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</si>
  <si>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</si>
  <si>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</si>
  <si>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</si>
  <si>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</si>
  <si>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</si>
  <si>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</si>
  <si>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</si>
  <si>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</si>
  <si>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</si>
  <si>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</si>
  <si>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</si>
  <si>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</si>
  <si>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</si>
  <si>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</si>
  <si>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</si>
  <si>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</si>
  <si>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</si>
  <si>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</si>
  <si>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</si>
  <si>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</si>
  <si>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</si>
  <si>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</si>
  <si>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</si>
  <si>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</si>
  <si>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</si>
  <si>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</si>
  <si>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</si>
  <si>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</si>
  <si>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</si>
  <si>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</si>
  <si>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</si>
  <si>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</si>
  <si>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</si>
  <si>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</si>
  <si>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</si>
  <si>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</si>
  <si>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</si>
  <si>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</si>
  <si>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</si>
  <si>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</si>
  <si>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</si>
  <si>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</si>
  <si>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</si>
  <si>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</si>
  <si>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</si>
  <si>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</si>
  <si>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</si>
  <si>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</si>
  <si>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</si>
  <si>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</si>
  <si>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</si>
  <si>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</si>
  <si>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</si>
  <si>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</si>
  <si>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</si>
  <si>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</si>
  <si>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</si>
  <si>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</si>
  <si>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</si>
  <si>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</si>
  <si>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</si>
  <si>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</si>
  <si>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</si>
  <si>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</si>
  <si>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</si>
  <si>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</si>
  <si>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</si>
  <si>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</si>
  <si>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</si>
  <si>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</si>
  <si>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</si>
  <si>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</si>
  <si>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</si>
  <si>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</si>
  <si>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</si>
  <si>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</si>
  <si>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</si>
  <si>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</si>
  <si>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</si>
  <si>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</si>
  <si>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</si>
  <si>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</si>
  <si>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</si>
  <si>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</si>
  <si>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</si>
  <si>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</si>
  <si>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</si>
  <si>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</si>
  <si>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</si>
  <si>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</si>
  <si>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</si>
  <si>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</si>
  <si>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</si>
  <si>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</si>
  <si>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</si>
  <si>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</si>
  <si>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</si>
  <si>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</si>
  <si>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</si>
  <si>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</si>
  <si>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</si>
  <si>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</si>
  <si>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</si>
  <si>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</si>
  <si>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</si>
  <si>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</si>
  <si>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</si>
  <si>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</si>
  <si>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</si>
  <si>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</si>
  <si>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</si>
  <si>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</si>
  <si>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</si>
  <si>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</si>
  <si>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</si>
  <si>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</si>
  <si>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</si>
  <si>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</si>
  <si>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</si>
  <si>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</si>
  <si>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</si>
  <si>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</si>
  <si>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</si>
  <si>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</si>
  <si>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</si>
  <si>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</si>
  <si>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</si>
  <si>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</si>
  <si>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</si>
  <si>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</si>
  <si>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</si>
  <si>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</si>
  <si>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</si>
  <si>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</si>
  <si>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</si>
  <si>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</si>
  <si>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</si>
  <si>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</si>
  <si>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</si>
  <si>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</si>
  <si>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</si>
  <si>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</si>
  <si>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</si>
  <si>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</si>
  <si>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</si>
  <si>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</si>
  <si>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</si>
  <si>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</si>
  <si>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</si>
  <si>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</si>
  <si>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</si>
  <si>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</si>
  <si>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</si>
  <si>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</si>
  <si>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</si>
  <si>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</si>
  <si>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</si>
  <si>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</si>
  <si>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</si>
  <si>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</si>
  <si>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</si>
  <si>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</si>
  <si>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</si>
  <si>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</si>
  <si>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</si>
  <si>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</si>
  <si>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</si>
  <si>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</si>
  <si>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</si>
  <si>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</si>
  <si>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</si>
  <si>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</si>
  <si>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</si>
  <si>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</si>
  <si>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</si>
  <si>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</si>
  <si>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</si>
  <si>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</si>
  <si>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</si>
  <si>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</si>
  <si>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</si>
  <si>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</si>
  <si>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</si>
  <si>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</si>
  <si>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</si>
  <si>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</si>
  <si>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</si>
  <si>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</si>
  <si>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</si>
  <si>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</si>
  <si>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</si>
  <si>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</si>
  <si>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</si>
  <si>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</si>
  <si>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</si>
  <si>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</si>
  <si>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</si>
  <si>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</si>
  <si>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</si>
  <si>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</si>
  <si>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</si>
  <si>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</si>
  <si>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</si>
  <si>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</si>
  <si>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</si>
  <si>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</si>
  <si>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</si>
  <si>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</si>
  <si>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</si>
  <si>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</si>
  <si>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</si>
  <si>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</si>
  <si>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</si>
  <si>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</si>
  <si>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</si>
  <si>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</si>
  <si>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</si>
  <si>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</si>
  <si>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</si>
  <si>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</si>
  <si>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</si>
  <si>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</si>
  <si>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</si>
  <si>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</si>
  <si>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</si>
  <si>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</si>
  <si>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</si>
  <si>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</si>
  <si>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</si>
  <si>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</si>
  <si>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</si>
  <si>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</si>
  <si>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</si>
  <si>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</si>
  <si>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</si>
  <si>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</si>
  <si>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</si>
  <si>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</si>
  <si>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</si>
  <si>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</si>
  <si>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</si>
  <si>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</si>
  <si>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</si>
  <si>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</si>
  <si>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</si>
  <si>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</si>
  <si>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</si>
  <si>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</si>
  <si>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</si>
  <si>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</si>
  <si>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</si>
  <si>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</si>
  <si>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</si>
  <si>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</si>
  <si>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</si>
  <si>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</si>
  <si>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</si>
  <si>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</si>
  <si>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</si>
  <si>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</si>
  <si>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</si>
  <si>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</si>
  <si>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</si>
  <si>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</si>
  <si>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</si>
  <si>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</si>
  <si>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</si>
  <si>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</si>
  <si>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</si>
  <si>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</si>
  <si>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</si>
  <si>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</si>
  <si>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</si>
  <si>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</si>
  <si>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</si>
  <si>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</si>
  <si>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</si>
  <si>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</si>
  <si>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</si>
  <si>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</si>
  <si>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</si>
  <si>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</si>
  <si>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</si>
  <si>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</si>
  <si>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</si>
  <si>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</si>
  <si>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</si>
  <si>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</si>
  <si>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</si>
  <si>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</si>
  <si>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</si>
  <si>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</si>
  <si>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</si>
  <si>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</si>
  <si>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</si>
  <si>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</si>
  <si>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</si>
  <si>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</si>
  <si>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</si>
  <si>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</si>
  <si>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</si>
  <si>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</si>
  <si>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</si>
  <si>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</si>
  <si>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</si>
  <si>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</si>
  <si>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</si>
  <si>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</si>
  <si>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</si>
  <si>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</si>
  <si>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</si>
  <si>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</si>
  <si>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</si>
  <si>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</si>
  <si>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</si>
  <si>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</si>
  <si>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</si>
  <si>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</si>
  <si>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</si>
  <si>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</si>
  <si>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</si>
  <si>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</si>
  <si>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</si>
  <si>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</si>
  <si>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</si>
  <si>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</si>
  <si>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</si>
  <si>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</si>
  <si>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</si>
  <si>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</si>
  <si>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</si>
  <si>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</si>
  <si>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</si>
  <si>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</si>
  <si>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</si>
  <si>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</si>
  <si>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</si>
  <si>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</si>
  <si>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</si>
  <si>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</si>
  <si>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</si>
  <si>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</si>
  <si>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</si>
  <si>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</si>
  <si>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</si>
  <si>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</si>
  <si>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</si>
  <si>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</si>
  <si>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</si>
  <si>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</si>
  <si>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</si>
  <si>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</si>
  <si>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</si>
  <si>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</si>
  <si>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</si>
  <si>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</si>
  <si>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</si>
  <si>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</si>
  <si>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</si>
  <si>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</si>
  <si>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</si>
  <si>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</si>
  <si>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</si>
  <si>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</si>
  <si>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</si>
  <si>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</si>
  <si>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</si>
  <si>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</si>
  <si>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</si>
  <si>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</si>
  <si>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</si>
  <si>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</si>
  <si>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</si>
  <si>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</si>
  <si>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</si>
  <si>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</si>
  <si>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</si>
  <si>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</si>
  <si>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</si>
  <si>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</si>
  <si>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</si>
  <si>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</si>
  <si>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</si>
  <si>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</si>
  <si>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</si>
  <si>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</si>
  <si>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</si>
  <si>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</si>
  <si>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</si>
  <si>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</si>
  <si>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</si>
  <si>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</si>
  <si>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</si>
  <si>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</si>
  <si>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</si>
  <si>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</si>
  <si>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</si>
  <si>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</si>
  <si>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</si>
  <si>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</si>
  <si>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</si>
  <si>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</si>
  <si>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</si>
  <si>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</si>
  <si>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</si>
  <si>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</si>
  <si>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</si>
  <si>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</si>
  <si>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</si>
  <si>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</si>
  <si>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</si>
  <si>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</si>
  <si>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</si>
  <si>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</si>
  <si>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</si>
  <si>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</si>
  <si>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</si>
  <si>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</si>
  <si>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</si>
  <si>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</si>
  <si>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</si>
  <si>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</si>
  <si>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</si>
  <si>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</si>
  <si>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</si>
  <si>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</si>
  <si>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</si>
  <si>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</si>
  <si>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</si>
  <si>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</si>
  <si>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</si>
  <si>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</si>
  <si>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</si>
  <si>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</si>
  <si>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</si>
  <si>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</si>
  <si>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</si>
  <si>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</si>
  <si>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</si>
  <si>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</si>
  <si>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</si>
  <si>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</si>
  <si>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</si>
  <si>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</si>
  <si>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</si>
  <si>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</si>
  <si>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</si>
  <si>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</si>
  <si>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</si>
  <si>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</si>
  <si>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</si>
  <si>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</si>
  <si>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</si>
  <si>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</si>
  <si>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</si>
  <si>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</si>
  <si>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</si>
  <si>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</si>
  <si>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</si>
  <si>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</si>
  <si>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</si>
  <si>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</si>
  <si>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</si>
  <si>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</si>
  <si>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</si>
  <si>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</si>
  <si>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</si>
  <si>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</si>
  <si>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</si>
  <si>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</si>
  <si>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</si>
  <si>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</si>
  <si>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</si>
  <si>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</si>
  <si>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</si>
  <si>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</si>
  <si>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</si>
  <si>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</si>
  <si>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</si>
  <si>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</si>
  <si>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</si>
  <si>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</si>
  <si>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</si>
  <si>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</si>
  <si>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</si>
  <si>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</si>
  <si>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</si>
  <si>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</si>
  <si>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</si>
  <si>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</si>
  <si>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</si>
  <si>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</si>
  <si>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</si>
  <si>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</si>
  <si>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</si>
  <si>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</si>
  <si>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</si>
  <si>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</si>
  <si>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</si>
  <si>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</si>
  <si>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</si>
  <si>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</si>
  <si>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</si>
  <si>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</si>
  <si>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</si>
  <si>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</si>
  <si>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</si>
  <si>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</si>
  <si>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</si>
  <si>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</si>
  <si>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</si>
  <si>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</si>
  <si>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</si>
  <si>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</si>
  <si>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</si>
  <si>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</si>
  <si>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</si>
  <si>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</si>
  <si>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</si>
  <si>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</si>
  <si>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</si>
  <si>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</si>
  <si>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</si>
  <si>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</si>
  <si>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</si>
  <si>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</si>
  <si>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</si>
  <si>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</si>
  <si>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</si>
  <si>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</si>
  <si>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</si>
  <si>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</si>
  <si>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</si>
  <si>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</si>
  <si>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</si>
  <si>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</si>
  <si>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</si>
  <si>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</si>
  <si>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</si>
  <si>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</si>
  <si>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</si>
  <si>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</si>
  <si>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</si>
  <si>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</si>
  <si>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</si>
  <si>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</si>
  <si>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</si>
  <si>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</si>
  <si>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</si>
  <si>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</si>
  <si>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</si>
  <si>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</si>
  <si>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</si>
  <si>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</si>
  <si>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</si>
  <si>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</si>
  <si>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</si>
  <si>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</si>
  <si>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</si>
  <si>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</si>
  <si>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</si>
  <si>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</si>
  <si>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</si>
  <si>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</si>
  <si>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</si>
  <si>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</si>
  <si>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</si>
  <si>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</si>
  <si>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</si>
  <si>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</si>
  <si>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</si>
  <si>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</si>
  <si>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</si>
  <si>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</si>
  <si>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</si>
  <si>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</si>
  <si>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</si>
  <si>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</si>
  <si>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</si>
  <si>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</si>
  <si>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</si>
  <si>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</si>
  <si>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</si>
  <si>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</si>
  <si>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</si>
  <si>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</si>
  <si>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</si>
  <si>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</si>
  <si>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</si>
  <si>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</si>
  <si>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</si>
  <si>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</si>
  <si>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</si>
  <si>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</si>
  <si>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</si>
  <si>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</si>
  <si>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</si>
  <si>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</si>
  <si>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</si>
  <si>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</si>
  <si>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</si>
  <si>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</si>
  <si>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</si>
  <si>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</si>
  <si>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</si>
  <si>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</si>
  <si>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</si>
  <si>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</si>
  <si>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</si>
  <si>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</si>
  <si>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</si>
  <si>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</si>
  <si>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</si>
  <si>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</si>
  <si>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</si>
  <si>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</si>
  <si>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</si>
  <si>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</si>
  <si>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</si>
  <si>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</si>
  <si>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</si>
  <si>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</si>
  <si>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</si>
  <si>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</si>
  <si>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</si>
  <si>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</si>
  <si>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</si>
  <si>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</si>
  <si>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</si>
  <si>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</si>
  <si>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</si>
  <si>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</si>
  <si>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</si>
  <si>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</si>
  <si>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</si>
  <si>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</si>
  <si>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</si>
  <si>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</si>
  <si>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</si>
  <si>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</si>
  <si>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</si>
  <si>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</si>
  <si>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</si>
  <si>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</si>
  <si>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</si>
  <si>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</si>
  <si>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</si>
  <si>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</si>
  <si>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</si>
  <si>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</si>
  <si>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</si>
  <si>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</si>
  <si>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</si>
  <si>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</si>
  <si>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</si>
  <si>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</si>
  <si>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</si>
  <si>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</si>
  <si>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</si>
  <si>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</si>
  <si>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</si>
  <si>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</si>
  <si>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</si>
  <si>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</si>
  <si>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</si>
  <si>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</si>
  <si>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</si>
  <si>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</si>
  <si>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</si>
  <si>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</si>
  <si>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</si>
  <si>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</si>
  <si>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</si>
  <si>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</si>
  <si>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</si>
  <si>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</si>
  <si>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</si>
  <si>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</si>
  <si>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</si>
  <si>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</si>
  <si>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</si>
  <si>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</si>
  <si>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</si>
  <si>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</si>
  <si>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</si>
  <si>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</si>
  <si>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</si>
  <si>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</si>
  <si>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</si>
  <si>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</si>
  <si>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</si>
  <si>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</si>
  <si>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</si>
  <si>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</si>
  <si>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</si>
  <si>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</si>
  <si>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</si>
  <si>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</si>
  <si>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</si>
  <si>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</si>
  <si>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</si>
  <si>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</si>
  <si>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</si>
  <si>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</si>
  <si>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</si>
  <si>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</si>
  <si>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</si>
  <si>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</si>
  <si>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</si>
  <si>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</si>
  <si>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</si>
  <si>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</si>
  <si>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</si>
  <si>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</si>
  <si>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</si>
  <si>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</si>
  <si>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</si>
  <si>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</si>
  <si>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</si>
  <si>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</si>
  <si>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</si>
  <si>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</si>
  <si>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</si>
  <si>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</si>
  <si>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</si>
  <si>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</si>
  <si>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</si>
  <si>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</si>
  <si>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</si>
  <si>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</si>
  <si>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</si>
  <si>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</si>
  <si>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</si>
  <si>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</si>
  <si>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</si>
  <si>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</si>
  <si>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</si>
  <si>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</si>
  <si>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</si>
  <si>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</si>
  <si>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</si>
  <si>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</si>
  <si>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</si>
  <si>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</si>
  <si>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</si>
  <si>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</si>
  <si>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</si>
  <si>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</si>
  <si>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</si>
  <si>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</si>
  <si>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</si>
  <si>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</si>
  <si>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</si>
  <si>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</si>
  <si>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</si>
  <si>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</si>
  <si>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</si>
  <si>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</si>
  <si>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</si>
  <si>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</si>
  <si>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</si>
  <si>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</si>
  <si>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</si>
  <si>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</si>
  <si>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</si>
  <si>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</si>
  <si>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</si>
  <si>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</si>
  <si>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</si>
  <si>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</si>
  <si>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</si>
  <si>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</si>
  <si>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</si>
  <si>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</si>
  <si>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</si>
  <si>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</si>
  <si>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</si>
  <si>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</si>
  <si>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</si>
  <si>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</si>
  <si>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</si>
  <si>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</si>
  <si>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</si>
  <si>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</si>
  <si>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</si>
  <si>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</si>
  <si>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</si>
  <si>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</si>
  <si>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</si>
  <si>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</si>
  <si>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</si>
  <si>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</si>
  <si>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</si>
  <si>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</si>
  <si>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</si>
  <si>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</si>
  <si>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</si>
  <si>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</si>
  <si>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</si>
  <si>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</si>
  <si>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</si>
  <si>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</si>
  <si>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</si>
  <si>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</si>
  <si>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</si>
  <si>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</si>
  <si>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</si>
  <si>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</si>
  <si>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</si>
  <si>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</si>
  <si>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</si>
  <si>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</si>
  <si>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</si>
  <si>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</si>
  <si>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</si>
  <si>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</si>
  <si>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</si>
  <si>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</si>
  <si>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</si>
  <si>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</si>
  <si>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</si>
  <si>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</si>
  <si>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</si>
  <si>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</si>
  <si>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</si>
  <si>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</si>
  <si>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</si>
  <si>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</si>
  <si>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</si>
  <si>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</si>
  <si>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</si>
  <si>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</si>
  <si>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</si>
  <si>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</si>
  <si>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</si>
  <si>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</si>
  <si>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</si>
  <si>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</si>
  <si>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</si>
  <si>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</si>
  <si>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</si>
  <si>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</si>
  <si>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</si>
  <si>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</si>
  <si>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</si>
  <si>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</si>
  <si>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</si>
  <si>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</si>
  <si>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</si>
  <si>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</si>
  <si>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</si>
  <si>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</si>
  <si>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</si>
  <si>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</si>
  <si>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</si>
  <si>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</si>
  <si>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</si>
  <si>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</si>
  <si>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</si>
  <si>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</si>
  <si>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</si>
  <si>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</si>
  <si>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</si>
  <si>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</si>
  <si>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</si>
  <si>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</si>
  <si>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</si>
  <si>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</si>
  <si>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</si>
  <si>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</si>
  <si>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</si>
  <si>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</si>
  <si>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</si>
  <si>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</si>
  <si>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</si>
  <si>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</si>
  <si>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</si>
  <si>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</si>
  <si>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</si>
  <si>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</si>
  <si>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</si>
  <si>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</si>
  <si>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</si>
  <si>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</si>
  <si>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</si>
  <si>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</si>
  <si>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</si>
  <si>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</si>
  <si>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</si>
  <si>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</si>
  <si>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</si>
  <si>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</si>
  <si>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</si>
  <si>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</si>
  <si>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</si>
  <si>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</si>
  <si>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</si>
  <si>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</si>
  <si>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</si>
  <si>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</si>
  <si>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</si>
  <si>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</si>
  <si>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</si>
  <si>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</si>
  <si>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</si>
  <si>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</si>
  <si>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</si>
  <si>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</si>
  <si>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</si>
  <si>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</si>
  <si>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</si>
  <si>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</si>
  <si>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</si>
  <si>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</si>
  <si>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</si>
  <si>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</si>
  <si>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</si>
  <si>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</si>
  <si>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</si>
  <si>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</si>
  <si>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</si>
  <si>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</si>
  <si>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</si>
  <si>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</si>
  <si>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</si>
  <si>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</si>
  <si>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</si>
  <si>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</si>
  <si>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</si>
  <si>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</si>
  <si>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</si>
  <si>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</si>
  <si>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</si>
  <si>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</si>
  <si>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</si>
  <si>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</si>
  <si>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</si>
  <si>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</si>
  <si>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</si>
  <si>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</si>
  <si>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</si>
  <si>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</si>
  <si>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</si>
  <si>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</si>
  <si>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</si>
  <si>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</si>
  <si>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</si>
  <si>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</si>
  <si>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</si>
  <si>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</si>
  <si>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</si>
  <si>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</si>
  <si>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</si>
  <si>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</si>
  <si>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</si>
  <si>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</si>
  <si>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</si>
  <si>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</si>
  <si>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</si>
  <si>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</si>
  <si>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</si>
  <si>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</si>
  <si>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</si>
  <si>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</si>
  <si>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</si>
  <si>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</si>
  <si>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</si>
  <si>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</si>
  <si>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</si>
  <si>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</si>
  <si>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</si>
  <si>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</si>
  <si>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</si>
  <si>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</si>
  <si>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</si>
  <si>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</si>
  <si>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</si>
  <si>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</si>
  <si>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</si>
  <si>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</si>
  <si>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</si>
  <si>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</si>
  <si>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</si>
  <si>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</si>
  <si>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</si>
  <si>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</si>
  <si>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</si>
  <si>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</si>
  <si>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</si>
  <si>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</si>
  <si>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</si>
  <si>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</si>
  <si>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</si>
  <si>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</si>
  <si>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</si>
  <si>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</si>
  <si>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</si>
  <si>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</si>
  <si>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</si>
  <si>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</si>
  <si>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</si>
  <si>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</si>
  <si>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</si>
  <si>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</si>
  <si>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</si>
  <si>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</si>
  <si>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</si>
  <si>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</si>
  <si>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</si>
  <si>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</si>
  <si>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</si>
  <si>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</si>
  <si>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</si>
  <si>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</si>
  <si>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</si>
  <si>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</si>
  <si>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</si>
  <si>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</si>
  <si>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</si>
  <si>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</si>
  <si>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</si>
  <si>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</si>
  <si>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</si>
  <si>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</si>
  <si>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</si>
  <si>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</si>
  <si>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</si>
  <si>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</si>
  <si>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</si>
  <si>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</si>
  <si>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</si>
  <si>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</si>
  <si>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</si>
  <si>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</si>
  <si>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</si>
  <si>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</si>
  <si>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</si>
  <si>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</si>
  <si>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</si>
  <si>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</si>
  <si>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</si>
  <si>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</si>
  <si>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</si>
  <si>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</si>
  <si>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</si>
  <si>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</si>
  <si>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</si>
  <si>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</si>
  <si>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</si>
  <si>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</si>
  <si>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</si>
  <si>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</si>
  <si>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</si>
  <si>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</si>
  <si>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</si>
  <si>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</si>
  <si>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</si>
  <si>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</si>
  <si>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</si>
  <si>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</si>
  <si>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</si>
  <si>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</si>
  <si>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</si>
  <si>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</si>
  <si>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</si>
  <si>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</si>
  <si>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</si>
  <si>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</si>
  <si>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</si>
  <si>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</si>
  <si>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</si>
  <si>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</si>
  <si>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</si>
  <si>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</si>
  <si>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</si>
  <si>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</si>
  <si>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</si>
  <si>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</si>
  <si>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</si>
  <si>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</si>
  <si>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</si>
  <si>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</si>
  <si>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</si>
  <si>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</si>
  <si>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</si>
  <si>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</si>
  <si>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</si>
  <si>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</si>
  <si>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</si>
  <si>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</si>
  <si>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</si>
  <si>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</si>
  <si>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</si>
  <si>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</si>
  <si>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</si>
  <si>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</si>
  <si>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</si>
  <si>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</si>
  <si>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</si>
  <si>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</si>
  <si>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</si>
  <si>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</si>
  <si>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</si>
  <si>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</si>
  <si>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</si>
  <si>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</si>
  <si>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</si>
  <si>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</si>
  <si>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</si>
  <si>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</si>
  <si>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</si>
  <si>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</si>
  <si>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</si>
  <si>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</si>
  <si>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</si>
  <si>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</si>
  <si>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</si>
  <si>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</si>
  <si>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</si>
  <si>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</si>
  <si>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</si>
  <si>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</si>
  <si>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</si>
  <si>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</si>
  <si>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</si>
  <si>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</si>
  <si>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</si>
  <si>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</si>
  <si>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</si>
  <si>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</si>
  <si>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</si>
  <si>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</si>
  <si>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</si>
  <si>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</si>
  <si>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</si>
  <si>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</si>
  <si>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</si>
  <si>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</si>
  <si>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</si>
  <si>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</si>
  <si>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</si>
  <si>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</si>
  <si>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</si>
  <si>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</si>
  <si>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</si>
  <si>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</si>
  <si>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</si>
  <si>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</si>
  <si>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</si>
  <si>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</si>
  <si>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</si>
  <si>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</si>
  <si>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</si>
  <si>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</si>
  <si>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</si>
  <si>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</si>
  <si>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</si>
  <si>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</si>
  <si>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</si>
  <si>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</si>
  <si>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</si>
  <si>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</si>
  <si>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</si>
  <si>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</si>
  <si>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</si>
  <si>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</si>
  <si>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</si>
  <si>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</si>
  <si>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</si>
  <si>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</si>
  <si>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</si>
  <si>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</si>
  <si>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</si>
  <si>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</si>
  <si>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</si>
  <si>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</si>
  <si>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</si>
  <si>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</si>
  <si>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</si>
  <si>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</si>
  <si>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</si>
  <si>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</si>
  <si>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</si>
  <si>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</si>
  <si>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</si>
  <si>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</si>
  <si>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</si>
  <si>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</si>
  <si>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</si>
  <si>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</si>
  <si>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</si>
  <si>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</si>
  <si>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</si>
  <si>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</si>
  <si>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</si>
  <si>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</si>
  <si>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</si>
  <si>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</si>
  <si>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</si>
  <si>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</si>
  <si>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</si>
  <si>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</si>
  <si>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</si>
  <si>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</si>
  <si>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</si>
  <si>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</si>
  <si>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</si>
  <si>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</si>
  <si>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</si>
  <si>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</si>
  <si>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</si>
  <si>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</si>
  <si>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</si>
  <si>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</si>
  <si>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</si>
  <si>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</si>
  <si>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</si>
  <si>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</si>
  <si>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</si>
  <si>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</si>
  <si>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</si>
  <si>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</si>
  <si>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</si>
  <si>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</si>
  <si>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</si>
  <si>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</si>
  <si>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</si>
  <si>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</si>
  <si>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</si>
  <si>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</si>
  <si>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</si>
  <si>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</si>
  <si>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</si>
  <si>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</si>
  <si>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</si>
  <si>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</si>
  <si>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</si>
  <si>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</si>
  <si>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</si>
  <si>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</si>
  <si>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</si>
  <si>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</si>
  <si>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</si>
  <si>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</si>
  <si>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</si>
  <si>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</si>
  <si>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</si>
  <si>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</si>
  <si>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</si>
  <si>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</si>
  <si>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</si>
  <si>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</si>
  <si>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</si>
  <si>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</si>
  <si>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</si>
  <si>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</si>
  <si>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</si>
  <si>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</si>
  <si>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</si>
  <si>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</si>
  <si>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</si>
  <si>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</si>
  <si>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</si>
  <si>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</si>
  <si>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</si>
  <si>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</si>
  <si>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</si>
  <si>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</si>
  <si>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</si>
  <si>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</si>
  <si>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</si>
  <si>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</si>
  <si>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</si>
  <si>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</si>
  <si>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</si>
  <si>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</si>
  <si>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</si>
  <si>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</si>
  <si>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</si>
  <si>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</si>
  <si>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</si>
  <si>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</si>
  <si>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</si>
  <si>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</si>
  <si>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</si>
  <si>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</si>
  <si>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</si>
  <si>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</si>
  <si>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</si>
  <si>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</si>
  <si>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</si>
  <si>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</si>
  <si>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</si>
  <si>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</si>
  <si>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</si>
  <si>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</si>
  <si>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</si>
  <si>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</si>
  <si>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</si>
  <si>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</si>
  <si>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</si>
  <si>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</si>
  <si>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</si>
  <si>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</si>
  <si>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</si>
  <si>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</si>
  <si>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</si>
  <si>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</si>
  <si>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</si>
  <si>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</si>
  <si>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</si>
  <si>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</si>
  <si>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</si>
  <si>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</si>
  <si>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</si>
  <si>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</si>
  <si>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</si>
  <si>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</si>
  <si>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</si>
  <si>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</si>
  <si>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</si>
  <si>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</si>
  <si>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</si>
  <si>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</si>
  <si>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</si>
  <si>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</si>
  <si>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</si>
  <si>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</si>
  <si>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</si>
  <si>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</si>
  <si>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</si>
  <si>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</si>
  <si>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</si>
  <si>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</si>
  <si>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</si>
  <si>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</si>
  <si>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</si>
  <si>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</si>
  <si>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</si>
  <si>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</si>
  <si>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</si>
  <si>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</si>
  <si>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</si>
  <si>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</si>
  <si>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</si>
  <si>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</si>
  <si>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</si>
  <si>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</si>
  <si>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</si>
  <si>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</si>
  <si>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</si>
  <si>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</si>
  <si>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</si>
  <si>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</si>
  <si>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</si>
  <si>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</si>
  <si>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</si>
  <si>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</si>
  <si>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</si>
  <si>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</si>
  <si>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</si>
  <si>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</si>
  <si>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</si>
  <si>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</si>
  <si>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</si>
  <si>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</si>
  <si>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</si>
  <si>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</si>
  <si>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</si>
  <si>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</si>
  <si>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</si>
  <si>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</si>
  <si>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</si>
  <si>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</si>
  <si>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</si>
  <si>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</si>
  <si>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</si>
  <si>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</si>
  <si>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</si>
  <si>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</si>
  <si>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</si>
  <si>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</si>
  <si>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</si>
  <si>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</si>
  <si>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</si>
  <si>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</si>
  <si>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</si>
  <si>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</si>
  <si>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</si>
  <si>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</si>
  <si>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</si>
  <si>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</si>
  <si>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</si>
  <si>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</si>
  <si>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</si>
  <si>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</si>
  <si>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</si>
  <si>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</si>
  <si>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</si>
  <si>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</si>
  <si>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</si>
  <si>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</si>
  <si>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</si>
  <si>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</si>
  <si>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</si>
  <si>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</si>
  <si>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</si>
  <si>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</si>
  <si>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</si>
  <si>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</si>
  <si>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</si>
  <si>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</si>
  <si>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</si>
  <si>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</si>
  <si>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</si>
  <si>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</si>
  <si>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</si>
  <si>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</si>
  <si>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</si>
  <si>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</si>
  <si>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</si>
  <si>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</si>
  <si>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</si>
  <si>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</si>
  <si>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</si>
  <si>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</si>
  <si>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</si>
  <si>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</si>
  <si>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</si>
  <si>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</si>
  <si>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</si>
  <si>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</si>
  <si>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</si>
  <si>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</si>
  <si>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</si>
  <si>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</si>
  <si>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</si>
  <si>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</si>
  <si>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</si>
  <si>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</si>
  <si>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</si>
  <si>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</si>
  <si>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</si>
  <si>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</si>
  <si>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</si>
  <si>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</si>
  <si>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</si>
  <si>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</si>
  <si>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</si>
  <si>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</si>
  <si>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</si>
  <si>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</si>
  <si>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</si>
  <si>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</si>
  <si>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</si>
  <si>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</si>
  <si>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</si>
  <si>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</si>
  <si>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</si>
  <si>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</si>
  <si>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</si>
  <si>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</si>
  <si>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</si>
  <si>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</si>
  <si>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</si>
  <si>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</si>
  <si>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</si>
  <si>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</si>
  <si>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</si>
  <si>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</si>
  <si>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</si>
  <si>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</si>
  <si>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</si>
  <si>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</si>
  <si>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</si>
  <si>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</si>
  <si>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</si>
  <si>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</si>
  <si>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</si>
  <si>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</si>
  <si>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</si>
  <si>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</si>
  <si>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</si>
  <si>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</si>
  <si>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</si>
  <si>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</si>
  <si>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</si>
  <si>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</si>
  <si>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</si>
  <si>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</si>
  <si>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</si>
  <si>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</si>
  <si>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</si>
  <si>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</si>
  <si>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</si>
  <si>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</si>
  <si>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</si>
  <si>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</si>
  <si>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</si>
  <si>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</si>
  <si>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</si>
  <si>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</si>
  <si>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</si>
  <si>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</si>
  <si>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</si>
  <si>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</si>
  <si>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</si>
  <si>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</si>
  <si>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</si>
  <si>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</si>
  <si>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</si>
  <si>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</si>
  <si>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</si>
  <si>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</si>
  <si>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</si>
  <si>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</si>
  <si>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</si>
  <si>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</si>
  <si>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</si>
  <si>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</si>
  <si>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</si>
  <si>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</si>
  <si>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</si>
  <si>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</si>
  <si>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</si>
  <si>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</si>
  <si>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</si>
  <si>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</si>
  <si>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</si>
  <si>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</si>
  <si>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</si>
  <si>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</si>
  <si>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</si>
  <si>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</si>
  <si>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</si>
  <si>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</si>
  <si>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</si>
  <si>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</si>
  <si>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</si>
  <si>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</si>
  <si>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</si>
  <si>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</si>
  <si>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</si>
  <si>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</si>
  <si>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</si>
  <si>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</si>
  <si>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</si>
  <si>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</si>
  <si>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</si>
  <si>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</si>
  <si>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</si>
  <si>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</si>
  <si>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</si>
  <si>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</si>
  <si>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</si>
  <si>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</si>
  <si>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</si>
  <si>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</si>
  <si>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</si>
  <si>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</si>
  <si>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</si>
  <si>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</si>
  <si>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</si>
  <si>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</si>
  <si>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</si>
  <si>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</si>
  <si>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</si>
  <si>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</si>
  <si>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</si>
  <si>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</si>
  <si>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</si>
  <si>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</si>
  <si>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</si>
  <si>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</si>
  <si>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</si>
  <si>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</si>
  <si>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</si>
  <si>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</si>
  <si>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</si>
  <si>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</si>
  <si>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</si>
  <si>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</si>
  <si>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</si>
  <si>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</si>
  <si>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</si>
  <si>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</si>
  <si>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</si>
  <si>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</si>
  <si>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</si>
  <si>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</si>
  <si>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</si>
  <si>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</si>
  <si>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</si>
  <si>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</si>
  <si>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</si>
  <si>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</si>
  <si>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</si>
  <si>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</si>
  <si>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</si>
  <si>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</si>
  <si>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</si>
  <si>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</si>
  <si>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</si>
  <si>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</si>
  <si>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</si>
  <si>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</si>
  <si>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</si>
  <si>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</si>
  <si>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</si>
  <si>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</si>
  <si>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</si>
  <si>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</si>
  <si>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</si>
  <si>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</si>
  <si>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</si>
  <si>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</si>
  <si>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</si>
  <si>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</si>
  <si>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</si>
  <si>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</si>
  <si>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</si>
  <si>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</si>
  <si>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</si>
  <si>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</si>
  <si>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</si>
  <si>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</si>
  <si>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</si>
  <si>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</si>
  <si>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</si>
  <si>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</si>
  <si>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</si>
  <si>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</si>
  <si>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</si>
  <si>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</si>
  <si>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</si>
  <si>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</si>
  <si>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</si>
  <si>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</si>
  <si>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</si>
  <si>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</si>
  <si>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</si>
  <si>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</si>
  <si>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</si>
  <si>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</si>
  <si>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</si>
  <si>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</si>
  <si>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</si>
  <si>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</si>
  <si>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</si>
  <si>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</si>
  <si>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</si>
  <si>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</si>
  <si>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</si>
  <si>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</si>
  <si>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</si>
  <si>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</si>
  <si>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</si>
  <si>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</si>
  <si>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</si>
  <si>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</si>
  <si>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</si>
  <si>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</si>
  <si>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</si>
  <si>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</si>
  <si>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</si>
  <si>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</si>
  <si>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</si>
  <si>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</si>
  <si>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</si>
  <si>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</si>
  <si>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</si>
  <si>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</si>
  <si>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</si>
  <si>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</si>
  <si>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</si>
  <si>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</si>
  <si>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</si>
  <si>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</si>
  <si>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</si>
  <si>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</si>
  <si>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</si>
  <si>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</si>
  <si>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</si>
  <si>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</si>
  <si>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</si>
  <si>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</si>
  <si>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</si>
  <si>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</si>
  <si>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</si>
  <si>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</si>
  <si>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</si>
  <si>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</si>
  <si>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</si>
  <si>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</si>
  <si>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</si>
  <si>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</si>
  <si>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</si>
  <si>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</si>
  <si>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</si>
  <si>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</si>
  <si>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</si>
  <si>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</si>
  <si>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</si>
  <si>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</si>
  <si>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</si>
  <si>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</si>
  <si>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</si>
  <si>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</si>
  <si>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</si>
  <si>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</si>
  <si>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</si>
  <si>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</si>
  <si>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</si>
  <si>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</si>
  <si>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</si>
  <si>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</si>
  <si>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</si>
  <si>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</si>
  <si>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</si>
  <si>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</si>
  <si>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</si>
  <si>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</si>
  <si>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</si>
  <si>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</si>
  <si>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</si>
  <si>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</si>
  <si>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</si>
  <si>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</si>
  <si>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</si>
  <si>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</si>
  <si>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</si>
  <si>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</si>
  <si>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</si>
  <si>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</si>
  <si>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</si>
  <si>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</si>
  <si>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</si>
  <si>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</si>
  <si>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</si>
  <si>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</si>
  <si>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</si>
  <si>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</si>
  <si>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</si>
  <si>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</si>
  <si>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</si>
  <si>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</si>
  <si>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</si>
  <si>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</si>
  <si>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</si>
  <si>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</si>
  <si>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</si>
  <si>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</si>
  <si>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</si>
  <si>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</si>
  <si>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</si>
  <si>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</si>
  <si>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</si>
  <si>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</si>
  <si>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</si>
  <si>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</si>
  <si>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</si>
  <si>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</si>
  <si>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</si>
  <si>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</si>
  <si>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</si>
  <si>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</si>
  <si>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</si>
  <si>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</si>
  <si>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</si>
  <si>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</si>
  <si>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</si>
  <si>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</si>
  <si>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</si>
  <si>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</si>
  <si>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</si>
  <si>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</si>
  <si>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</si>
  <si>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</si>
  <si>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</si>
  <si>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</si>
  <si>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</si>
  <si>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</si>
  <si>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</si>
  <si>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</si>
  <si>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</si>
  <si>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</si>
  <si>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</si>
  <si>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</si>
  <si>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</si>
  <si>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</si>
  <si>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</si>
  <si>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</si>
  <si>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</si>
  <si>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</si>
  <si>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</si>
  <si>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</si>
  <si>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</si>
  <si>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</si>
  <si>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</si>
  <si>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</si>
  <si>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</si>
  <si>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</si>
  <si>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</si>
  <si>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</si>
  <si>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</si>
  <si>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</si>
  <si>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</si>
  <si>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</si>
  <si>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</si>
  <si>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</si>
  <si>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</si>
  <si>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</si>
  <si>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</si>
  <si>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</si>
  <si>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</si>
  <si>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</si>
  <si>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</si>
  <si>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</si>
  <si>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</si>
  <si>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</si>
  <si>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</si>
  <si>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</si>
  <si>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</si>
  <si>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</si>
  <si>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</si>
  <si>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</si>
  <si>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</si>
  <si>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</si>
  <si>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</si>
  <si>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</si>
  <si>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</si>
  <si>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</si>
  <si>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</si>
  <si>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</si>
  <si>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</si>
  <si>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</si>
  <si>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</si>
  <si>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</si>
  <si>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</si>
  <si>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</si>
  <si>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</si>
  <si>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</si>
  <si>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</si>
  <si>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</si>
  <si>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</si>
  <si>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</si>
  <si>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</si>
  <si>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</si>
  <si>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</si>
  <si>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</si>
  <si>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</si>
  <si>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</si>
  <si>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</si>
  <si>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</si>
  <si>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</si>
  <si>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</si>
  <si>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</si>
  <si>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</si>
  <si>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</si>
  <si>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</si>
  <si>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</si>
  <si>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</si>
  <si>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</si>
  <si>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</si>
  <si>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</si>
  <si>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</si>
  <si>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</si>
  <si>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</si>
  <si>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</si>
  <si>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</si>
  <si>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</si>
  <si>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</si>
  <si>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</si>
  <si>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</si>
  <si>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</si>
  <si>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</si>
  <si>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</si>
  <si>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</si>
  <si>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</si>
  <si>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</si>
  <si>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</si>
  <si>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</si>
  <si>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</si>
  <si>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</si>
  <si>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</si>
  <si>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</si>
  <si>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</si>
  <si>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</si>
  <si>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</si>
  <si>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</si>
  <si>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</si>
  <si>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</si>
  <si>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</si>
  <si>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</si>
  <si>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</si>
  <si>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</si>
  <si>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</si>
  <si>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</si>
  <si>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</si>
  <si>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</si>
  <si>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</si>
  <si>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</si>
  <si>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</si>
  <si>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</si>
  <si>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</si>
  <si>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</si>
  <si>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</si>
  <si>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</si>
  <si>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</si>
  <si>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</si>
  <si>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</si>
  <si>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</si>
  <si>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</si>
  <si>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</si>
  <si>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</si>
  <si>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</si>
  <si>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</si>
  <si>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</si>
  <si>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</si>
  <si>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</si>
  <si>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</si>
  <si>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</si>
  <si>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</si>
  <si>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</si>
  <si>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</si>
  <si>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</si>
  <si>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</si>
  <si>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</si>
  <si>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</si>
  <si>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</si>
  <si>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</si>
  <si>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</si>
  <si>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</si>
  <si>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</si>
  <si>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</si>
  <si>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</si>
  <si>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</si>
  <si>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</si>
  <si>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</si>
  <si>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</si>
  <si>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</si>
  <si>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</si>
  <si>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</si>
  <si>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</si>
  <si>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</si>
  <si>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</si>
  <si>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</si>
  <si>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</si>
  <si>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</si>
  <si>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</si>
  <si>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</si>
  <si>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</si>
  <si>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</si>
  <si>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</si>
  <si>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</si>
  <si>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</si>
  <si>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</si>
  <si>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</si>
  <si>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</si>
  <si>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</si>
  <si>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</si>
  <si>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</si>
  <si>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</si>
  <si>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</si>
  <si>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</si>
  <si>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</si>
  <si>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</si>
  <si>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</si>
  <si>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</si>
  <si>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</si>
  <si>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</si>
  <si>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</si>
  <si>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</si>
  <si>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</si>
  <si>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</si>
  <si>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</si>
  <si>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</si>
  <si>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</si>
  <si>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</si>
  <si>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</si>
  <si>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</si>
  <si>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</si>
  <si>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</si>
  <si>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</si>
  <si>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</si>
  <si>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</si>
  <si>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</si>
  <si>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</si>
  <si>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</si>
  <si>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</si>
  <si>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</si>
  <si>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</si>
  <si>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</si>
  <si>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</si>
  <si>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</si>
  <si>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</si>
  <si>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</si>
  <si>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</si>
  <si>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</si>
  <si>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</si>
  <si>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</si>
  <si>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</si>
  <si>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</si>
  <si>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</si>
  <si>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</si>
  <si>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</si>
  <si>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</si>
  <si>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</si>
  <si>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</si>
  <si>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</si>
  <si>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</si>
  <si>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</si>
  <si>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</si>
  <si>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</si>
  <si>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</si>
  <si>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</si>
  <si>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</si>
  <si>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</si>
  <si>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</si>
  <si>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</si>
  <si>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</si>
  <si>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</si>
  <si>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</si>
  <si>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</si>
  <si>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</si>
  <si>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</si>
  <si>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</si>
  <si>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</si>
  <si>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</si>
  <si>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</si>
  <si>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</si>
  <si>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</si>
  <si>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</si>
  <si>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</si>
  <si>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</si>
  <si>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</si>
  <si>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</si>
  <si>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</si>
  <si>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</si>
  <si>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</si>
  <si>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</si>
  <si>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</si>
  <si>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</si>
  <si>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</si>
  <si>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</si>
  <si>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</si>
  <si>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</si>
  <si>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</si>
  <si>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</si>
  <si>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</si>
  <si>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</si>
  <si>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</si>
  <si>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</si>
  <si>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</si>
  <si>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</si>
  <si>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</si>
  <si>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</si>
  <si>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</si>
  <si>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</si>
  <si>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</si>
  <si>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</si>
  <si>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</si>
  <si>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</si>
  <si>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</si>
  <si>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</si>
  <si>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</si>
  <si>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</si>
  <si>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</si>
  <si>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</si>
  <si>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</si>
  <si>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</si>
  <si>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</si>
  <si>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</si>
  <si>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</si>
  <si>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</si>
  <si>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</si>
  <si>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</si>
  <si>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</si>
  <si>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</si>
  <si>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</si>
  <si>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</si>
  <si>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</si>
  <si>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</si>
  <si>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</si>
  <si>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</si>
  <si>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</si>
  <si>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</si>
  <si>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</si>
  <si>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</si>
  <si>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</si>
  <si>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</si>
  <si>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</si>
  <si>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</si>
  <si>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</si>
  <si>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</si>
  <si>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</si>
  <si>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</si>
  <si>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</si>
  <si>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</si>
  <si>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</si>
  <si>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</si>
  <si>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</si>
  <si>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</si>
  <si>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</si>
  <si>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</si>
  <si>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</si>
  <si>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</si>
  <si>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</si>
  <si>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</si>
  <si>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</si>
  <si>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</si>
  <si>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</si>
  <si>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</si>
  <si>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</si>
  <si>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</si>
  <si>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</si>
  <si>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</si>
  <si>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</si>
  <si>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</si>
  <si>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</si>
  <si>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</si>
  <si>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</si>
  <si>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</si>
  <si>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</si>
  <si>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</si>
  <si>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</si>
  <si>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</si>
  <si>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</si>
  <si>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</si>
  <si>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</si>
  <si>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</si>
  <si>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</si>
  <si>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</si>
  <si>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</si>
  <si>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</si>
  <si>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</si>
  <si>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</si>
  <si>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</si>
  <si>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</si>
  <si>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</si>
  <si>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</si>
  <si>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</si>
  <si>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</si>
  <si>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</si>
  <si>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</si>
  <si>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</si>
  <si>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</si>
  <si>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</si>
  <si>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</si>
  <si>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</si>
  <si>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</si>
  <si>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</si>
  <si>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</si>
  <si>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</si>
  <si>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</si>
  <si>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</si>
  <si>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</si>
  <si>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</si>
  <si>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</si>
  <si>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</si>
  <si>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</si>
  <si>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</si>
  <si>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</si>
  <si>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</si>
  <si>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</si>
  <si>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</si>
  <si>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</si>
  <si>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</si>
  <si>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</si>
  <si>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</si>
  <si>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</si>
  <si>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</si>
  <si>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</si>
  <si>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</si>
  <si>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</si>
  <si>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</si>
  <si>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</si>
  <si>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</si>
  <si>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</si>
  <si>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</si>
  <si>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</si>
  <si>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</si>
  <si>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</si>
  <si>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</si>
  <si>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</si>
  <si>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</si>
  <si>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</si>
  <si>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</si>
  <si>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</si>
  <si>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</si>
  <si>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</si>
  <si>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</si>
  <si>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</si>
  <si>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</si>
  <si>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</si>
  <si>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</si>
  <si>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</si>
  <si>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</si>
  <si>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</si>
  <si>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</si>
  <si>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</si>
  <si>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</si>
  <si>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</si>
  <si>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</si>
  <si>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</si>
  <si>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</si>
  <si>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</si>
  <si>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</si>
  <si>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</si>
  <si>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</si>
  <si>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</si>
  <si>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</si>
  <si>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</si>
  <si>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</si>
  <si>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</si>
  <si>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</si>
  <si>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</si>
  <si>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</si>
  <si>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</si>
  <si>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</si>
  <si>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</si>
  <si>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</si>
  <si>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</si>
  <si>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</si>
  <si>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</si>
  <si>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</si>
  <si>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</si>
  <si>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</si>
  <si>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</si>
  <si>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</si>
  <si>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</si>
  <si>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</si>
  <si>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</si>
  <si>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</si>
  <si>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</si>
  <si>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</si>
  <si>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</si>
  <si>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</si>
  <si>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</si>
  <si>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</si>
  <si>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</si>
  <si>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</si>
  <si>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</si>
  <si>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</si>
  <si>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</si>
  <si>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</si>
  <si>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</si>
  <si>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</si>
  <si>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</si>
  <si>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</si>
  <si>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</si>
  <si>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</si>
  <si>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</si>
  <si>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</si>
  <si>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</si>
  <si>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</si>
  <si>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</si>
  <si>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</si>
  <si>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</si>
  <si>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</si>
  <si>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</si>
  <si>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</si>
  <si>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</si>
  <si>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</si>
  <si>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</si>
  <si>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</si>
  <si>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</si>
  <si>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</si>
  <si>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</si>
  <si>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</si>
  <si>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</si>
  <si>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</si>
  <si>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</si>
  <si>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</si>
  <si>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</si>
  <si>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</si>
  <si>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</si>
  <si>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</si>
  <si>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</si>
  <si>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</si>
  <si>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</si>
  <si>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</si>
  <si>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</si>
  <si>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</si>
  <si>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</si>
  <si>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</si>
  <si>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</si>
  <si>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</si>
  <si>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</si>
  <si>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</si>
  <si>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</si>
  <si>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</si>
  <si>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</si>
  <si>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</si>
  <si>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</si>
  <si>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</si>
  <si>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</si>
  <si>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</si>
  <si>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</si>
  <si>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</si>
  <si>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</si>
  <si>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</si>
  <si>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</si>
  <si>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</si>
  <si>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</si>
  <si>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</si>
  <si>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</si>
  <si>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</si>
  <si>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</si>
  <si>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</si>
  <si>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</si>
  <si>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</si>
  <si>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</si>
  <si>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</si>
  <si>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</si>
  <si>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</si>
  <si>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</si>
  <si>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</si>
  <si>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</si>
  <si>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</si>
  <si>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</si>
  <si>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</si>
  <si>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</si>
  <si>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</si>
  <si>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</si>
  <si>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</si>
  <si>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</si>
  <si>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</si>
  <si>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</si>
  <si>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</si>
  <si>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</si>
  <si>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</si>
  <si>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</si>
  <si>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</si>
  <si>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</si>
  <si>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</si>
  <si>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</si>
  <si>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</si>
  <si>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</si>
  <si>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</si>
  <si>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</si>
  <si>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</si>
  <si>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</si>
  <si>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</si>
  <si>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</si>
  <si>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</si>
  <si>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</si>
  <si>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</si>
  <si>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</si>
  <si>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</si>
  <si>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</si>
  <si>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</si>
  <si>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</si>
  <si>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</si>
  <si>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</si>
  <si>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</si>
  <si>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</si>
  <si>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</si>
  <si>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</si>
  <si>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</si>
  <si>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</si>
  <si>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</si>
  <si>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</si>
  <si>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</si>
  <si>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</si>
  <si>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</si>
  <si>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</si>
  <si>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</si>
  <si>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</si>
  <si>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</si>
  <si>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</si>
  <si>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</si>
  <si>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</si>
  <si>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</si>
  <si>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</si>
  <si>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</si>
  <si>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</si>
  <si>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</si>
  <si>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</si>
  <si>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</si>
  <si>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</si>
  <si>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</si>
  <si>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</si>
  <si>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</si>
  <si>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</si>
  <si>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</si>
  <si>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</si>
  <si>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</si>
  <si>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</si>
  <si>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</si>
  <si>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</si>
  <si>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</si>
  <si>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</si>
  <si>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</si>
  <si>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</si>
  <si>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</si>
  <si>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</si>
  <si>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</si>
  <si>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</si>
  <si>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</si>
  <si>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</si>
  <si>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</si>
  <si>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</si>
  <si>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</si>
  <si>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</si>
  <si>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</si>
  <si>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</si>
  <si>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</si>
  <si>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</si>
  <si>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</si>
  <si>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</si>
  <si>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</si>
  <si>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</si>
  <si>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</si>
  <si>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</si>
  <si>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</si>
  <si>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</si>
  <si>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</si>
  <si>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</si>
  <si>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</si>
  <si>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</si>
  <si>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</si>
  <si>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</si>
  <si>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</si>
  <si>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</si>
  <si>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</si>
  <si>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</si>
  <si>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</si>
  <si>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</si>
  <si>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</si>
  <si>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</si>
  <si>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</si>
  <si>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</si>
  <si>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</si>
  <si>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</si>
  <si>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</si>
  <si>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</si>
  <si>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</si>
  <si>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</si>
  <si>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</si>
  <si>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</si>
  <si>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</si>
  <si>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</si>
  <si>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</si>
  <si>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</si>
  <si>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</si>
  <si>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</si>
  <si>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</si>
  <si>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</si>
  <si>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</si>
  <si>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</si>
  <si>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</si>
  <si>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</si>
  <si>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</si>
  <si>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</si>
  <si>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</si>
  <si>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</si>
  <si>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</si>
  <si>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</si>
  <si>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</si>
  <si>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</si>
  <si>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</si>
  <si>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</si>
  <si>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</si>
  <si>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</si>
  <si>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</si>
  <si>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</si>
  <si>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</si>
  <si>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</si>
  <si>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</si>
  <si>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</si>
  <si>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</si>
  <si>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</si>
  <si>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</si>
  <si>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</si>
  <si>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</si>
  <si>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</si>
  <si>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</si>
  <si>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</si>
  <si>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</si>
  <si>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</si>
  <si>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</si>
  <si>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</si>
  <si>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</si>
  <si>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</si>
  <si>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</si>
  <si>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</si>
  <si>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</si>
  <si>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</si>
  <si>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</si>
  <si>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</si>
  <si>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</si>
  <si>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</si>
  <si>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</si>
  <si>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</si>
  <si>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</si>
  <si>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</si>
  <si>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</si>
  <si>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</si>
  <si>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</si>
  <si>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</si>
  <si>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</si>
  <si>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</si>
  <si>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</si>
  <si>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</si>
  <si>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</si>
  <si>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</si>
  <si>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</si>
  <si>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</si>
  <si>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</si>
  <si>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</si>
  <si>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</si>
  <si>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</si>
  <si>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</si>
  <si>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</si>
  <si>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</si>
  <si>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</si>
  <si>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</si>
  <si>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</si>
  <si>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</si>
  <si>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</si>
  <si>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</si>
  <si>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</si>
  <si>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</si>
  <si>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</si>
  <si>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</si>
  <si>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</si>
  <si>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</si>
  <si>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</si>
  <si>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</si>
  <si>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</si>
  <si>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</si>
  <si>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</si>
  <si>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</si>
  <si>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</si>
  <si>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</si>
  <si>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</si>
  <si>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</si>
  <si>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</si>
  <si>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</si>
  <si>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</si>
  <si>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</si>
  <si>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</si>
  <si>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</si>
  <si>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</si>
  <si>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</si>
  <si>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</si>
  <si>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</si>
  <si>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</si>
  <si>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</si>
  <si>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</si>
  <si>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</si>
  <si>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</si>
  <si>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</si>
  <si>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</si>
  <si>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</si>
  <si>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</si>
  <si>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</si>
  <si>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</si>
  <si>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</si>
  <si>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</si>
  <si>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</si>
  <si>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</si>
  <si>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</si>
  <si>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</si>
  <si>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</si>
  <si>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</si>
  <si>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</si>
  <si>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</si>
  <si>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</si>
  <si>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</si>
  <si>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</si>
  <si>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</si>
  <si>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</si>
  <si>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</si>
  <si>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</si>
  <si>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</si>
  <si>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</si>
  <si>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</si>
  <si>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</si>
  <si>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</si>
  <si>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</si>
  <si>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</si>
  <si>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</si>
  <si>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</si>
  <si>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</si>
  <si>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</si>
  <si>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</si>
  <si>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</si>
  <si>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</si>
  <si>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</si>
  <si>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</si>
  <si>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</si>
  <si>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</si>
  <si>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</si>
  <si>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</si>
  <si>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</si>
  <si>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</si>
  <si>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</si>
  <si>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</si>
  <si>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</si>
  <si>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</si>
  <si>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</si>
  <si>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</si>
  <si>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</si>
  <si>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</si>
  <si>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</si>
  <si>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</si>
  <si>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</si>
  <si>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</si>
  <si>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</si>
  <si>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</si>
  <si>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</si>
  <si>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</si>
  <si>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</si>
  <si>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</si>
  <si>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</si>
  <si>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</si>
  <si>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</si>
  <si>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</si>
  <si>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</si>
  <si>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</si>
  <si>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</si>
  <si>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</si>
  <si>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</si>
  <si>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</si>
  <si>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</si>
  <si>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</si>
  <si>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</si>
  <si>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</si>
  <si>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</si>
  <si>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</si>
  <si>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</si>
  <si>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</si>
  <si>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</si>
  <si>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</si>
  <si>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</si>
  <si>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</si>
  <si>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</si>
  <si>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</si>
  <si>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</si>
  <si>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</si>
  <si>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</si>
  <si>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</si>
  <si>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</si>
  <si>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</si>
  <si>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</si>
  <si>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</si>
  <si>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</si>
  <si>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</si>
  <si>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</si>
  <si>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</si>
  <si>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</si>
  <si>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</si>
  <si>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</si>
  <si>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</si>
  <si>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</si>
  <si>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</si>
  <si>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</si>
  <si>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</si>
  <si>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</si>
  <si>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</si>
  <si>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</si>
  <si>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</si>
  <si>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</si>
  <si>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</si>
  <si>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</si>
  <si>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</si>
  <si>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</si>
  <si>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</si>
  <si>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</si>
  <si>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</si>
  <si>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</si>
  <si>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</si>
  <si>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</si>
  <si>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</si>
  <si>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</si>
  <si>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</si>
  <si>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</si>
  <si>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</si>
  <si>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</si>
  <si>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</si>
  <si>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</si>
  <si>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</si>
  <si>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</si>
  <si>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</si>
  <si>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</si>
  <si>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</si>
  <si>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</si>
  <si>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</si>
  <si>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</si>
  <si>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</si>
  <si>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</si>
  <si>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</si>
  <si>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</si>
  <si>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</si>
  <si>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</si>
  <si>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</si>
  <si>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</si>
  <si>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</si>
  <si>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</si>
  <si>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</si>
  <si>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</si>
  <si>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</si>
  <si>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</si>
  <si>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</si>
  <si>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</si>
  <si>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</si>
  <si>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</si>
  <si>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</si>
  <si>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</si>
  <si>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</si>
  <si>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</si>
  <si>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</si>
  <si>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</si>
  <si>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</si>
  <si>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</si>
  <si>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</si>
  <si>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</si>
  <si>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</si>
  <si>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</si>
  <si>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</si>
  <si>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</si>
  <si>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</si>
  <si>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</si>
  <si>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</si>
  <si>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</si>
  <si>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</si>
  <si>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</si>
  <si>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</si>
  <si>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</si>
  <si>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</si>
  <si>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</si>
  <si>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</si>
  <si>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</si>
  <si>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</si>
  <si>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</si>
  <si>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</si>
  <si>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</si>
  <si>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</si>
  <si>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</si>
  <si>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</si>
  <si>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</si>
  <si>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</si>
  <si>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</si>
  <si>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</si>
  <si>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</si>
  <si>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</si>
  <si>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</si>
  <si>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</si>
  <si>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</si>
  <si>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</si>
  <si>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</si>
  <si>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</si>
  <si>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</si>
  <si>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</si>
  <si>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</si>
  <si>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</si>
  <si>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</si>
  <si>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</si>
  <si>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</si>
  <si>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</si>
  <si>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</si>
  <si>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</si>
  <si>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</si>
  <si>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</si>
  <si>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</si>
  <si>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</si>
  <si>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</si>
  <si>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</si>
  <si>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</si>
  <si>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</si>
  <si>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</si>
  <si>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</si>
  <si>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</si>
  <si>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</si>
  <si>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</si>
  <si>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</si>
  <si>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</si>
  <si>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</si>
  <si>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</si>
  <si>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</si>
  <si>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</si>
  <si>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</si>
  <si>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</si>
  <si>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</si>
  <si>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</si>
  <si>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</si>
  <si>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</si>
  <si>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</si>
  <si>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</si>
  <si>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</si>
  <si>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</si>
  <si>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</si>
  <si>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</si>
  <si>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</si>
  <si>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</si>
  <si>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</si>
  <si>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</si>
  <si>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</si>
  <si>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</si>
  <si>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</si>
  <si>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</si>
  <si>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</si>
  <si>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</si>
  <si>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</si>
  <si>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</si>
  <si>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</si>
  <si>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</si>
  <si>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</si>
  <si>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</si>
  <si>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</si>
  <si>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</si>
  <si>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</si>
  <si>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</si>
  <si>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</si>
  <si>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</si>
  <si>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</si>
  <si>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</si>
  <si>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</si>
  <si>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</si>
  <si>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</si>
  <si>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</si>
  <si>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</si>
  <si>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</si>
  <si>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</si>
  <si>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</si>
  <si>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</si>
  <si>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</si>
  <si>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</si>
  <si>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</si>
  <si>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</si>
  <si>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</si>
  <si>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</si>
  <si>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</si>
  <si>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</si>
  <si>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</si>
  <si>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</si>
  <si>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</si>
  <si>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</si>
  <si>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</si>
  <si>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</si>
  <si>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</si>
  <si>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</si>
  <si>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</si>
  <si>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</si>
  <si>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</si>
  <si>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</si>
  <si>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</si>
  <si>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</si>
  <si>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</si>
  <si>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</si>
  <si>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</si>
  <si>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</si>
  <si>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</si>
  <si>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</si>
  <si>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</si>
  <si>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</si>
  <si>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</si>
  <si>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</si>
  <si>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</si>
  <si>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</si>
  <si>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</si>
  <si>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</si>
  <si>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</si>
  <si>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</si>
  <si>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</si>
  <si>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</si>
  <si>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</si>
  <si>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</si>
  <si>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</si>
  <si>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</si>
  <si>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</si>
  <si>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</si>
  <si>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</si>
  <si>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</si>
  <si>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</si>
  <si>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</si>
  <si>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</si>
  <si>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</si>
  <si>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</si>
  <si>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</si>
  <si>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</si>
  <si>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</si>
  <si>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</si>
  <si>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</si>
  <si>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</si>
  <si>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</si>
  <si>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</si>
  <si>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</si>
  <si>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</si>
  <si>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</si>
  <si>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</si>
  <si>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</si>
  <si>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</si>
  <si>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</si>
  <si>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</si>
  <si>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</si>
  <si>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</si>
  <si>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</si>
  <si>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</si>
  <si>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</si>
  <si>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</si>
  <si>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</si>
  <si>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</si>
  <si>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</si>
  <si>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</si>
  <si>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</si>
  <si>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</si>
  <si>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</si>
  <si>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</si>
  <si>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</si>
  <si>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</si>
  <si>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</si>
  <si>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</si>
  <si>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</si>
  <si>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</si>
  <si>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</si>
  <si>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</si>
  <si>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</si>
  <si>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</si>
  <si>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</si>
  <si>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</si>
  <si>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</si>
  <si>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</si>
  <si>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</si>
  <si>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</si>
  <si>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</si>
  <si>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</si>
  <si>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</si>
  <si>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</si>
  <si>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</si>
  <si>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</si>
  <si>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</si>
  <si>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</si>
  <si>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</si>
  <si>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</si>
  <si>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</si>
  <si>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</si>
  <si>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</si>
  <si>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</si>
  <si>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</si>
  <si>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</si>
  <si>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</si>
  <si>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</si>
  <si>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</si>
  <si>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</si>
  <si>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</si>
  <si>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</si>
  <si>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</si>
  <si>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</si>
  <si>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</si>
  <si>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</si>
  <si>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</si>
  <si>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</si>
  <si>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</si>
  <si>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</si>
  <si>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</si>
  <si>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</si>
  <si>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</si>
  <si>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</si>
  <si>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</si>
  <si>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</si>
  <si>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</si>
  <si>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</si>
  <si>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</si>
  <si>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</si>
  <si>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</si>
  <si>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</si>
  <si>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</si>
  <si>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</si>
  <si>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</si>
  <si>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</si>
  <si>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</si>
  <si>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</si>
  <si>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</si>
  <si>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</si>
  <si>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</si>
  <si>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</si>
  <si>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</si>
  <si>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</si>
  <si>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</si>
  <si>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</si>
  <si>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</si>
  <si>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</si>
  <si>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</si>
  <si>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</si>
  <si>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</si>
  <si>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</si>
  <si>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</si>
  <si>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</si>
  <si>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</si>
  <si>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</si>
  <si>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</si>
  <si>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</si>
  <si>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</si>
  <si>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</si>
  <si>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</si>
  <si>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</si>
  <si>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</si>
  <si>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</si>
  <si>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</si>
  <si>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</si>
  <si>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</si>
  <si>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</si>
  <si>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</si>
  <si>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</si>
  <si>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</si>
  <si>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</si>
  <si>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</si>
  <si>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</si>
  <si>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</si>
  <si>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</si>
  <si>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</si>
  <si>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</si>
  <si>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</si>
  <si>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</si>
  <si>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</si>
  <si>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</si>
  <si>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</si>
  <si>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</si>
  <si>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</si>
  <si>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</si>
  <si>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</si>
  <si>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</si>
  <si>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</si>
  <si>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</si>
  <si>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</si>
  <si>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</si>
  <si>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</si>
  <si>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</si>
  <si>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</si>
  <si>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</si>
  <si>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</si>
  <si>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</si>
  <si>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</si>
  <si>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</si>
  <si>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</si>
  <si>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</si>
  <si>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</si>
  <si>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</si>
  <si>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</si>
  <si>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</si>
  <si>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</si>
  <si>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</si>
  <si>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</si>
  <si>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</si>
  <si>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</si>
  <si>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</si>
  <si>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</si>
  <si>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</si>
  <si>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</si>
  <si>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</si>
  <si>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</si>
  <si>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</si>
  <si>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</si>
  <si>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</si>
  <si>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</si>
  <si>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</si>
  <si>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</si>
  <si>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</si>
  <si>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</si>
  <si>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</si>
  <si>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</si>
  <si>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</si>
  <si>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</si>
  <si>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</si>
  <si>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</si>
  <si>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</si>
  <si>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</si>
  <si>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</si>
  <si>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</si>
  <si>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</si>
  <si>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</si>
  <si>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</si>
  <si>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</si>
  <si>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</si>
  <si>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</si>
  <si>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</si>
  <si>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</si>
  <si>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</si>
  <si>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</si>
  <si>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</si>
  <si>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</si>
  <si>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</si>
  <si>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</si>
  <si>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</si>
  <si>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</si>
  <si>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</si>
  <si>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</si>
  <si>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</si>
  <si>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</si>
  <si>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</si>
  <si>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</si>
  <si>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</si>
  <si>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</si>
  <si>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</si>
  <si>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</si>
  <si>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</si>
  <si>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</si>
  <si>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</si>
  <si>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</si>
  <si>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</si>
  <si>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</si>
  <si>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</si>
  <si>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</si>
  <si>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</si>
  <si>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</si>
  <si>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</si>
  <si>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</si>
  <si>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</si>
  <si>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</si>
  <si>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</si>
  <si>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</si>
  <si>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</si>
  <si>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</si>
  <si>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</si>
  <si>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</si>
  <si>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</si>
  <si>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</si>
  <si>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</si>
  <si>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</si>
  <si>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</si>
  <si>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</si>
  <si>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</si>
  <si>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</si>
  <si>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</si>
  <si>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</si>
  <si>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</si>
  <si>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</si>
  <si>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</si>
  <si>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</si>
  <si>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</si>
  <si>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</si>
  <si>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</si>
  <si>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</si>
  <si>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</si>
  <si>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</si>
  <si>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</si>
  <si>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</si>
  <si>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</si>
  <si>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</si>
  <si>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</si>
  <si>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</si>
  <si>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</si>
  <si>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</si>
  <si>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</si>
  <si>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</si>
  <si>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</si>
  <si>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</si>
  <si>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</si>
  <si>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</si>
  <si>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</si>
  <si>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</si>
  <si>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</si>
  <si>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</si>
  <si>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</si>
  <si>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</si>
  <si>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</si>
  <si>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</si>
  <si>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</si>
  <si>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</si>
  <si>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</si>
  <si>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</si>
  <si>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</si>
  <si>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</si>
  <si>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</si>
  <si>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</si>
  <si>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</si>
  <si>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</si>
  <si>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</si>
  <si>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</si>
  <si>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</si>
  <si>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</si>
  <si>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</si>
  <si>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</si>
  <si>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</si>
  <si>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</si>
  <si>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</si>
  <si>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</si>
  <si>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</si>
  <si>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</si>
  <si>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</si>
  <si>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</si>
  <si>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</si>
  <si>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</si>
  <si>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</si>
  <si>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</si>
  <si>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</si>
  <si>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</si>
  <si>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</si>
  <si>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</si>
  <si>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</si>
  <si>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</si>
  <si>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</si>
  <si>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</si>
  <si>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</si>
  <si>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</si>
  <si>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</si>
  <si>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</si>
  <si>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</si>
  <si>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</si>
  <si>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</si>
  <si>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</si>
  <si>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</si>
  <si>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</si>
  <si>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</si>
  <si>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</si>
  <si>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</si>
  <si>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</si>
  <si>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</si>
  <si>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</si>
  <si>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</si>
  <si>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</si>
  <si>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</si>
  <si>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</si>
  <si>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</si>
  <si>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</si>
  <si>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</si>
  <si>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</si>
  <si>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</si>
  <si>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</si>
  <si>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</si>
  <si>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</si>
  <si>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</si>
  <si>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</si>
  <si>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</si>
  <si>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</si>
  <si>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</si>
  <si>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</si>
  <si>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</si>
  <si>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</si>
  <si>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</si>
  <si>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</si>
  <si>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</si>
  <si>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</si>
  <si>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</si>
  <si>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</si>
  <si>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</si>
  <si>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</si>
  <si>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</si>
  <si>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</si>
  <si>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</si>
  <si>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</si>
  <si>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</si>
  <si>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</si>
  <si>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</si>
  <si>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</si>
  <si>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</si>
  <si>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</si>
  <si>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</si>
  <si>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</si>
  <si>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</si>
  <si>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</si>
  <si>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</si>
  <si>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</si>
  <si>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</si>
  <si>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</si>
  <si>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</si>
  <si>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</si>
  <si>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</si>
  <si>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</si>
  <si>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</si>
  <si>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</si>
  <si>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</si>
  <si>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</si>
  <si>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</si>
  <si>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</si>
  <si>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</si>
  <si>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</si>
  <si>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</si>
  <si>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</si>
  <si>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</si>
  <si>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</si>
  <si>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</si>
  <si>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</si>
  <si>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</si>
  <si>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</si>
  <si>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</si>
  <si>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</si>
  <si>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</si>
  <si>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</si>
  <si>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</si>
  <si>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</si>
  <si>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</si>
  <si>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</si>
  <si>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</si>
  <si>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</si>
  <si>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</si>
  <si>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</si>
  <si>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</si>
  <si>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</si>
  <si>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</si>
  <si>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</si>
  <si>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</si>
  <si>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</si>
  <si>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</si>
  <si>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</si>
  <si>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</si>
  <si>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</si>
  <si>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</si>
  <si>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</si>
  <si>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</si>
  <si>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</si>
  <si>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</si>
  <si>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</si>
  <si>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</si>
  <si>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</si>
  <si>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</si>
  <si>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</si>
  <si>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</si>
  <si>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</si>
  <si>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</si>
  <si>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</si>
  <si>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</si>
  <si>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</si>
  <si>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</si>
  <si>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</si>
  <si>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</si>
  <si>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</si>
  <si>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</si>
  <si>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</si>
  <si>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</si>
  <si>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</si>
  <si>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</si>
  <si>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</si>
  <si>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</si>
  <si>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</si>
  <si>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</si>
  <si>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</si>
  <si>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</si>
  <si>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</si>
  <si>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</si>
  <si>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</si>
  <si>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</si>
  <si>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</si>
  <si>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</si>
  <si>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</si>
  <si>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</si>
  <si>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</si>
  <si>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</si>
  <si>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</si>
  <si>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</si>
  <si>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</si>
  <si>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</si>
  <si>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</si>
  <si>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</si>
  <si>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</si>
  <si>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</si>
  <si>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</si>
  <si>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</si>
  <si>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</si>
  <si>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</si>
  <si>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</si>
  <si>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</si>
  <si>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</si>
  <si>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</si>
  <si>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</si>
  <si>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</si>
  <si>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</si>
  <si>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</si>
  <si>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</si>
  <si>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</si>
  <si>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</si>
  <si>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</si>
  <si>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</si>
  <si>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</si>
  <si>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</si>
  <si>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</si>
  <si>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</si>
  <si>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</si>
  <si>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</si>
  <si>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</si>
  <si>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</si>
  <si>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</si>
  <si>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</si>
  <si>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</si>
  <si>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</si>
  <si>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</si>
  <si>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</si>
  <si>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</si>
  <si>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</si>
  <si>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</si>
  <si>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</si>
  <si>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</si>
  <si>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</si>
  <si>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</si>
  <si>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</si>
  <si>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</si>
  <si>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</si>
  <si>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</si>
  <si>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</si>
  <si>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</si>
  <si>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</si>
  <si>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</si>
  <si>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</si>
  <si>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</si>
  <si>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</si>
  <si>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</si>
  <si>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</si>
  <si>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</si>
  <si>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</si>
  <si>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</si>
  <si>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</si>
  <si>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</si>
  <si>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</si>
  <si>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</si>
  <si>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</si>
  <si>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</si>
  <si>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</si>
  <si>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</si>
  <si>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</si>
  <si>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</si>
  <si>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</si>
  <si>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</si>
  <si>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</si>
  <si>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</si>
  <si>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</si>
  <si>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</si>
  <si>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</si>
  <si>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</si>
  <si>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</si>
  <si>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</si>
  <si>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</si>
  <si>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</si>
  <si>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</si>
  <si>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</si>
  <si>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</si>
  <si>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</si>
  <si>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</si>
  <si>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</si>
  <si>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</si>
  <si>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</si>
  <si>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</si>
  <si>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</si>
  <si>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</si>
  <si>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</si>
  <si>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</si>
  <si>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</si>
  <si>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</si>
  <si>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</si>
  <si>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</si>
  <si>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</si>
  <si>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</si>
  <si>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</si>
  <si>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</si>
  <si>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</si>
  <si>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</si>
  <si>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</si>
  <si>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</si>
  <si>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</si>
  <si>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</si>
  <si>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</si>
  <si>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</si>
  <si>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</si>
  <si>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</si>
  <si>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</si>
  <si>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</si>
  <si>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</si>
  <si>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</si>
  <si>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</si>
  <si>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</si>
  <si>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</si>
  <si>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</si>
  <si>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</si>
  <si>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</si>
  <si>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</si>
  <si>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</si>
  <si>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</si>
  <si>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</si>
  <si>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</si>
  <si>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</si>
  <si>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</si>
  <si>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</si>
  <si>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</si>
  <si>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</si>
  <si>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</si>
  <si>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</si>
  <si>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</si>
  <si>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</si>
  <si>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</si>
  <si>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</si>
  <si>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</si>
  <si>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</si>
  <si>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</si>
  <si>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</si>
  <si>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</si>
  <si>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</si>
  <si>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</si>
  <si>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</si>
  <si>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</si>
  <si>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</si>
  <si>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</si>
  <si>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</si>
  <si>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</si>
  <si>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</si>
  <si>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</si>
  <si>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</si>
  <si>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</si>
  <si>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</si>
  <si>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</si>
  <si>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</si>
  <si>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</si>
  <si>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</si>
  <si>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</si>
  <si>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</si>
  <si>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</si>
  <si>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</si>
  <si>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</si>
  <si>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</si>
  <si>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</si>
  <si>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</si>
  <si>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</si>
  <si>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</si>
  <si>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</si>
  <si>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</si>
  <si>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</si>
  <si>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</si>
  <si>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</si>
  <si>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</si>
  <si>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</si>
  <si>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</si>
  <si>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</si>
  <si>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</si>
  <si>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</si>
  <si>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</si>
  <si>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</si>
  <si>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</si>
  <si>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</si>
  <si>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</si>
  <si>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</si>
  <si>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</si>
  <si>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</si>
  <si>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</si>
  <si>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</si>
  <si>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</si>
  <si>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</si>
  <si>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</si>
  <si>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</si>
  <si>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</si>
  <si>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</si>
  <si>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</si>
  <si>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</si>
  <si>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</si>
  <si>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</si>
  <si>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</si>
  <si>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</si>
  <si>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</si>
  <si>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</si>
  <si>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</si>
  <si>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</si>
  <si>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</si>
  <si>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</si>
  <si>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</si>
  <si>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</si>
  <si>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</si>
  <si>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</si>
  <si>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</si>
  <si>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</si>
  <si>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</si>
  <si>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</si>
  <si>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</si>
  <si>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</si>
  <si>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</si>
  <si>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</si>
  <si>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</si>
  <si>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</si>
  <si>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</si>
  <si>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</si>
  <si>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</si>
  <si>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</si>
  <si>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</si>
  <si>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</si>
  <si>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</si>
  <si>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</si>
  <si>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</si>
  <si>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</si>
  <si>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</si>
  <si>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</si>
  <si>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</si>
  <si>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</si>
  <si>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</si>
  <si>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</si>
  <si>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</si>
  <si>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</si>
  <si>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</si>
  <si>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</si>
  <si>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</si>
  <si>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</si>
  <si>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</si>
  <si>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</si>
  <si>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</si>
  <si>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</si>
  <si>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</si>
  <si>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</si>
  <si>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</si>
  <si>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</si>
  <si>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</si>
  <si>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</si>
  <si>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</si>
  <si>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</si>
  <si>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</si>
  <si>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</si>
  <si>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</si>
  <si>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</si>
  <si>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</si>
  <si>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</si>
  <si>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</si>
  <si>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</si>
  <si>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</si>
  <si>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</si>
  <si>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</si>
  <si>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</si>
  <si>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</si>
  <si>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</si>
  <si>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</si>
  <si>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</si>
  <si>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</si>
  <si>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</si>
  <si>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</si>
  <si>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</si>
  <si>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</si>
  <si>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</si>
  <si>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</si>
  <si>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</si>
  <si>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</si>
  <si>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</si>
  <si>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</si>
  <si>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</si>
  <si>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</si>
  <si>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</si>
  <si>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</si>
  <si>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</si>
  <si>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</si>
  <si>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</si>
  <si>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</si>
  <si>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</si>
  <si>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</si>
  <si>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</si>
  <si>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</si>
  <si>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</si>
  <si>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</si>
  <si>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</si>
  <si>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</si>
  <si>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</si>
  <si>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</si>
  <si>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</si>
  <si>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</si>
  <si>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</si>
  <si>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</si>
  <si>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</si>
  <si>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</si>
  <si>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</si>
  <si>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</si>
  <si>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</si>
  <si>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</si>
  <si>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</si>
  <si>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</si>
  <si>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</si>
  <si>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</si>
  <si>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</si>
  <si>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</si>
  <si>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</si>
  <si>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</si>
  <si>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</si>
  <si>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</si>
  <si>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</si>
  <si>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</si>
  <si>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</si>
  <si>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</si>
  <si>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</si>
  <si>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</si>
  <si>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</si>
  <si>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</si>
  <si>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</si>
  <si>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</si>
  <si>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</si>
  <si>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</si>
  <si>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</si>
  <si>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</si>
  <si>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</si>
  <si>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</si>
  <si>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</si>
  <si>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</si>
  <si>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</si>
  <si>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</si>
  <si>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</si>
  <si>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</si>
  <si>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</si>
  <si>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</si>
  <si>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</si>
  <si>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</si>
  <si>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</si>
  <si>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</si>
  <si>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</si>
  <si>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</si>
  <si>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</si>
  <si>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</si>
  <si>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</si>
  <si>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</si>
  <si>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</si>
  <si>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</si>
  <si>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</si>
  <si>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</si>
  <si>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</si>
  <si>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</si>
  <si>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</si>
  <si>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</si>
  <si>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</si>
  <si>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</si>
  <si>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</si>
  <si>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</si>
  <si>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</si>
  <si>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</si>
  <si>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</si>
  <si>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</si>
  <si>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</si>
  <si>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</si>
  <si>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</si>
  <si>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</si>
  <si>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</si>
  <si>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</si>
  <si>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</si>
  <si>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</si>
  <si>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</si>
  <si>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</si>
  <si>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</si>
  <si>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</si>
  <si>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</si>
  <si>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</si>
  <si>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</si>
  <si>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</si>
  <si>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</si>
  <si>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</si>
  <si>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</si>
  <si>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</si>
  <si>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</si>
  <si>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</si>
  <si>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</si>
  <si>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</si>
  <si>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</si>
  <si>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</si>
  <si>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</si>
  <si>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</si>
  <si>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</si>
  <si>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</si>
  <si>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</si>
  <si>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</si>
  <si>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</si>
  <si>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</si>
  <si>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</si>
  <si>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</si>
  <si>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</si>
  <si>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</si>
  <si>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</si>
  <si>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</si>
  <si>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</si>
  <si>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</si>
  <si>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</si>
  <si>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</si>
  <si>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</si>
  <si>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</si>
  <si>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</si>
  <si>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</si>
  <si>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</si>
  <si>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</si>
  <si>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</si>
  <si>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</si>
  <si>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</si>
  <si>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</si>
  <si>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</si>
  <si>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</si>
  <si>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</si>
  <si>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</si>
  <si>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</si>
  <si>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</si>
  <si>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</si>
  <si>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</si>
  <si>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</si>
  <si>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</si>
  <si>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</si>
  <si>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</si>
  <si>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</si>
  <si>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</si>
  <si>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</si>
  <si>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</si>
  <si>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</si>
  <si>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</si>
  <si>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</si>
  <si>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</si>
  <si>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</si>
  <si>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</si>
  <si>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</si>
  <si>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</si>
  <si>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</si>
  <si>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</si>
  <si>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</si>
  <si>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</si>
  <si>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</si>
  <si>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</si>
  <si>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</si>
  <si>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</si>
  <si>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</si>
  <si>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</si>
  <si>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</si>
  <si>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</si>
  <si>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</si>
  <si>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</si>
  <si>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</si>
  <si>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</si>
  <si>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</si>
  <si>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</si>
  <si>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</si>
  <si>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</si>
  <si>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</si>
  <si>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</si>
  <si>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</si>
  <si>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</si>
  <si>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</si>
  <si>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</si>
  <si>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</si>
  <si>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</si>
  <si>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</si>
  <si>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</si>
  <si>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</si>
  <si>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</si>
  <si>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</si>
  <si>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</si>
  <si>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</si>
  <si>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</si>
  <si>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</si>
  <si>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</si>
  <si>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</si>
  <si>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</si>
  <si>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</si>
  <si>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</si>
  <si>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</si>
  <si>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</si>
  <si>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</si>
  <si>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</si>
  <si>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</si>
  <si>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</si>
  <si>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</si>
  <si>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</si>
  <si>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</si>
  <si>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</si>
  <si>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</si>
  <si>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</si>
  <si>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</si>
  <si>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</si>
  <si>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</si>
  <si>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</si>
  <si>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</si>
  <si>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</si>
  <si>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</si>
  <si>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</si>
  <si>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</si>
  <si>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</si>
  <si>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</si>
  <si>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</si>
  <si>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</si>
  <si>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</si>
  <si>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</si>
  <si>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</si>
  <si>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</si>
  <si>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</si>
  <si>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</si>
  <si>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</si>
  <si>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</si>
  <si>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</si>
  <si>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</si>
  <si>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</si>
  <si>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</si>
  <si>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</si>
  <si>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</si>
  <si>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</si>
  <si>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</si>
  <si>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</si>
  <si>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</si>
  <si>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</si>
  <si>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</si>
  <si>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</si>
  <si>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</si>
  <si>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</si>
  <si>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</si>
  <si>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</si>
  <si>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</si>
  <si>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</si>
  <si>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</si>
  <si>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</si>
  <si>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</si>
  <si>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</si>
  <si>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</si>
  <si>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</si>
  <si>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</si>
  <si>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</si>
  <si>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</si>
  <si>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</si>
  <si>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</si>
  <si>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</si>
  <si>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</si>
  <si>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</si>
  <si>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</si>
  <si>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</si>
  <si>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</si>
  <si>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</si>
  <si>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</si>
  <si>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</si>
  <si>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</si>
  <si>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</si>
  <si>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</si>
  <si>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</si>
  <si>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</si>
  <si>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</si>
  <si>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</si>
  <si>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</si>
  <si>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</si>
  <si>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</si>
  <si>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</si>
  <si>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</si>
  <si>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</si>
  <si>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</si>
  <si>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</si>
  <si>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</si>
  <si>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</si>
  <si>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</si>
  <si>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</si>
  <si>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</si>
  <si>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</si>
  <si>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</si>
  <si>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</si>
  <si>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</si>
  <si>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</si>
  <si>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</si>
  <si>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</si>
  <si>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</si>
  <si>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</si>
  <si>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</si>
  <si>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</si>
  <si>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</si>
  <si>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</si>
  <si>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</si>
  <si>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</si>
  <si>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</si>
  <si>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</si>
  <si>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</si>
  <si>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</si>
  <si>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</si>
  <si>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</si>
  <si>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</si>
  <si>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</si>
  <si>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</si>
  <si>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</si>
  <si>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</si>
  <si>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</si>
  <si>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</si>
  <si>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</si>
  <si>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</si>
  <si>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</si>
  <si>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</si>
  <si>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</si>
  <si>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</si>
  <si>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</si>
  <si>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</si>
  <si>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</si>
  <si>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</si>
  <si>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</si>
  <si>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</si>
  <si>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</si>
  <si>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</si>
  <si>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</si>
  <si>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</si>
  <si>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</si>
  <si>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</si>
  <si>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</si>
  <si>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</si>
  <si>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</si>
  <si>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</si>
  <si>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</si>
  <si>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</si>
  <si>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</si>
  <si>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</si>
  <si>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</si>
  <si>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</si>
  <si>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</si>
  <si>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</si>
  <si>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</si>
  <si>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</si>
  <si>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</si>
  <si>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</si>
  <si>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</si>
  <si>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</si>
  <si>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</si>
  <si>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</si>
  <si>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</si>
  <si>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</si>
  <si>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</si>
  <si>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</si>
  <si>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</si>
  <si>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</si>
  <si>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</si>
  <si>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</si>
  <si>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</si>
  <si>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</si>
  <si>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</si>
  <si>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</si>
  <si>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</si>
  <si>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</si>
  <si>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</si>
  <si>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</si>
  <si>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</si>
  <si>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</si>
  <si>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</si>
  <si>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</si>
  <si>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</si>
  <si>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</si>
  <si>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</si>
  <si>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</si>
  <si>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</si>
  <si>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</si>
  <si>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</si>
  <si>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</si>
  <si>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</si>
  <si>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</si>
  <si>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</si>
  <si>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</si>
  <si>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</si>
  <si>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</si>
  <si>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</si>
  <si>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</si>
  <si>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</si>
  <si>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</si>
  <si>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</si>
  <si>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</si>
  <si>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</si>
  <si>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</si>
  <si>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</si>
  <si>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</si>
  <si>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</si>
  <si>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</si>
  <si>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</si>
  <si>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</si>
  <si>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</si>
  <si>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</si>
  <si>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</si>
  <si>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</si>
  <si>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</si>
  <si>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</si>
  <si>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</si>
  <si>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</si>
  <si>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</si>
  <si>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</si>
  <si>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</si>
  <si>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</si>
  <si>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</si>
  <si>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</si>
  <si>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</si>
  <si>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</si>
  <si>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</si>
  <si>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</si>
  <si>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</si>
  <si>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</si>
  <si>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</si>
  <si>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</si>
  <si>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</si>
  <si>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</si>
  <si>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</si>
  <si>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</si>
  <si>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</si>
  <si>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</si>
  <si>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</si>
  <si>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</si>
  <si>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</si>
  <si>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</si>
  <si>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</si>
  <si>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</si>
  <si>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</si>
  <si>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</si>
  <si>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</si>
  <si>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</si>
  <si>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</si>
  <si>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</si>
  <si>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</si>
  <si>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</si>
  <si>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</si>
  <si>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</si>
  <si>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</si>
  <si>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</si>
  <si>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</si>
  <si>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</si>
  <si>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</si>
  <si>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</si>
  <si>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</si>
  <si>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</si>
  <si>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</si>
  <si>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</si>
  <si>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</si>
  <si>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</si>
  <si>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</si>
  <si>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</si>
  <si>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</si>
  <si>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</si>
  <si>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</si>
  <si>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</si>
  <si>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</si>
  <si>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</si>
  <si>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</si>
  <si>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</si>
  <si>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</si>
  <si>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</si>
  <si>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</si>
  <si>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</si>
  <si>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</si>
  <si>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</si>
  <si>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</si>
  <si>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</si>
  <si>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</si>
  <si>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</si>
  <si>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</si>
  <si>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</si>
  <si>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</si>
  <si>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</si>
  <si>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</si>
  <si>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</si>
  <si>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</si>
  <si>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</si>
  <si>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</si>
  <si>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</si>
  <si>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</si>
  <si>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</si>
  <si>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</si>
  <si>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</si>
  <si>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</si>
  <si>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</si>
  <si>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</si>
  <si>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</si>
  <si>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</si>
  <si>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</si>
  <si>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</si>
  <si>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</si>
  <si>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</si>
  <si>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</si>
  <si>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</si>
  <si>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</si>
  <si>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</si>
  <si>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</si>
  <si>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</si>
  <si>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</si>
  <si>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</si>
  <si>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</si>
  <si>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</si>
  <si>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</si>
  <si>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</si>
  <si>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</si>
  <si>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</si>
  <si>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</si>
  <si>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</si>
  <si>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</si>
  <si>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</si>
  <si>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</si>
  <si>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</si>
  <si>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</si>
  <si>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</si>
  <si>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</si>
  <si>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</si>
  <si>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</si>
  <si>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</si>
  <si>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</si>
  <si>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</si>
  <si>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</si>
  <si>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</si>
  <si>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</si>
  <si>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</si>
  <si>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</si>
  <si>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</si>
  <si>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</si>
  <si>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</si>
  <si>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</si>
  <si>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</si>
  <si>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</si>
  <si>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</si>
  <si>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</si>
  <si>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</si>
  <si>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</si>
  <si>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</si>
  <si>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</si>
  <si>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</si>
  <si>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</si>
  <si>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</si>
  <si>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</si>
  <si>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</si>
  <si>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</si>
  <si>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</si>
  <si>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</si>
  <si>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</si>
  <si>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</si>
  <si>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</si>
  <si>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</si>
  <si>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</si>
  <si>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</si>
  <si>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</si>
  <si>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</si>
  <si>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</si>
  <si>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</si>
  <si>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</si>
  <si>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</si>
  <si>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</si>
  <si>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</si>
  <si>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</si>
  <si>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</si>
  <si>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</si>
  <si>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</si>
  <si>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</si>
  <si>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</si>
  <si>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</si>
  <si>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</si>
  <si>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</si>
  <si>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</si>
  <si>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</si>
  <si>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</si>
  <si>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</si>
  <si>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</si>
  <si>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</si>
  <si>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</si>
  <si>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</si>
  <si>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</si>
  <si>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</si>
  <si>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</si>
  <si>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</si>
  <si>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</si>
  <si>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</si>
  <si>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</si>
  <si>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</si>
  <si>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</si>
  <si>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</si>
  <si>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</si>
  <si>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</si>
  <si>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</si>
  <si>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</si>
  <si>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</si>
  <si>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</si>
  <si>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</si>
  <si>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</si>
  <si>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</si>
  <si>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</si>
  <si>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</si>
  <si>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</si>
  <si>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</si>
  <si>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</si>
  <si>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</si>
  <si>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</si>
  <si>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</si>
  <si>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</si>
  <si>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</si>
  <si>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</si>
  <si>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</si>
  <si>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</si>
  <si>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</si>
  <si>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</si>
  <si>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</si>
  <si>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</si>
  <si>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</si>
  <si>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</si>
  <si>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</si>
  <si>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</si>
  <si>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</si>
  <si>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</si>
  <si>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</si>
  <si>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</si>
  <si>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</si>
  <si>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</si>
  <si>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</si>
  <si>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</si>
  <si>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</si>
  <si>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</si>
  <si>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</si>
  <si>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</si>
  <si>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</si>
  <si>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</si>
  <si>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</si>
  <si>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</si>
  <si>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</si>
  <si>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</si>
  <si>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</si>
  <si>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</si>
  <si>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</si>
  <si>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</si>
  <si>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</si>
  <si>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</si>
  <si>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</si>
  <si>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</si>
  <si>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</si>
  <si>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</si>
  <si>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</si>
  <si>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</si>
  <si>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</si>
  <si>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</si>
  <si>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</si>
  <si>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</si>
  <si>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</si>
  <si>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</si>
  <si>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</si>
  <si>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</si>
  <si>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</si>
  <si>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</si>
  <si>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</si>
  <si>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</si>
  <si>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</si>
  <si>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</si>
  <si>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</si>
  <si>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</si>
  <si>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</si>
  <si>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</si>
  <si>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</si>
  <si>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</si>
  <si>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</si>
  <si>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</si>
  <si>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</si>
  <si>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</si>
  <si>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</si>
  <si>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</si>
  <si>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</si>
  <si>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</si>
  <si>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</si>
  <si>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</si>
  <si>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</si>
  <si>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</si>
  <si>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</si>
  <si>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</si>
  <si>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</si>
  <si>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</si>
  <si>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</si>
  <si>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</si>
  <si>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</si>
  <si>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</si>
  <si>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</si>
  <si>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</si>
  <si>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</si>
  <si>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</si>
  <si>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</si>
  <si>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</si>
  <si>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</si>
  <si>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</si>
  <si>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</si>
  <si>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</si>
  <si>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</si>
  <si>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</si>
  <si>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</si>
  <si>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</si>
  <si>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</si>
  <si>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</si>
  <si>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</si>
  <si>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</si>
  <si>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</si>
  <si>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</si>
  <si>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</si>
  <si>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</si>
  <si>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</si>
  <si>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</si>
  <si>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</si>
  <si>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</si>
  <si>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</si>
  <si>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</si>
  <si>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</si>
  <si>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</si>
  <si>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</si>
  <si>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</si>
  <si>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</si>
  <si>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</si>
  <si>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</si>
  <si>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</si>
  <si>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</si>
  <si>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</si>
  <si>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</si>
  <si>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</si>
  <si>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</si>
  <si>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</si>
  <si>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</si>
  <si>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</si>
  <si>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</si>
  <si>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</si>
  <si>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</si>
  <si>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</si>
  <si>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</si>
  <si>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</si>
  <si>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</si>
  <si>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</si>
  <si>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</si>
  <si>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</si>
  <si>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</si>
  <si>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</si>
  <si>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</si>
  <si>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</si>
  <si>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</si>
  <si>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</si>
  <si>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</si>
  <si>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</si>
  <si>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</si>
  <si>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</si>
  <si>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</si>
  <si>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</si>
  <si>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</si>
  <si>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</si>
  <si>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</si>
  <si>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</si>
  <si>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</si>
  <si>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</si>
  <si>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</si>
  <si>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</si>
  <si>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</si>
  <si>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</si>
  <si>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</si>
  <si>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</si>
  <si>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</si>
  <si>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</si>
  <si>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</si>
  <si>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</si>
  <si>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</si>
  <si>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</si>
  <si>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</si>
  <si>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</si>
  <si>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</si>
  <si>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</si>
  <si>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</si>
  <si>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</si>
  <si>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</si>
  <si>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</si>
  <si>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</si>
  <si>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</si>
  <si>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</si>
  <si>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</si>
  <si>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</si>
  <si>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</si>
  <si>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</si>
  <si>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</si>
  <si>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</si>
  <si>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</si>
  <si>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</si>
  <si>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</si>
  <si>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</si>
  <si>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</si>
  <si>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</si>
  <si>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</si>
  <si>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</si>
  <si>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</si>
  <si>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</si>
  <si>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</si>
  <si>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</si>
  <si>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</si>
  <si>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</si>
  <si>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</si>
  <si>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</si>
  <si>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</si>
  <si>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</si>
  <si>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</si>
  <si>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</si>
  <si>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</si>
  <si>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</si>
  <si>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</si>
  <si>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</si>
  <si>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</si>
  <si>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</si>
  <si>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</si>
  <si>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</si>
  <si>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</si>
  <si>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</si>
  <si>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</si>
  <si>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</si>
  <si>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</si>
  <si>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</si>
  <si>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</si>
  <si>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</si>
  <si>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</si>
  <si>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</si>
  <si>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</si>
  <si>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</si>
  <si>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</si>
  <si>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</si>
  <si>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</si>
  <si>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</si>
  <si>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</si>
  <si>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</si>
  <si>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</si>
  <si>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</si>
  <si>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</si>
  <si>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</si>
  <si>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</si>
  <si>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</si>
  <si>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</si>
  <si>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</si>
  <si>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</si>
  <si>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</si>
  <si>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</si>
  <si>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</si>
  <si>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</si>
  <si>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</si>
  <si>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</si>
  <si>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</si>
  <si>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</si>
  <si>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</si>
  <si>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</si>
  <si>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</si>
  <si>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</si>
  <si>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</si>
  <si>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</si>
  <si>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</si>
  <si>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</si>
  <si>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</si>
  <si>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</si>
  <si>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</si>
  <si>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</si>
  <si>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</si>
  <si>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</si>
  <si>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</si>
  <si>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</si>
  <si>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</si>
  <si>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</si>
  <si>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</si>
  <si>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</si>
  <si>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</si>
  <si>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</si>
  <si>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</si>
  <si>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</si>
  <si>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</si>
  <si>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</si>
  <si>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</si>
  <si>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</si>
  <si>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</si>
  <si>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</si>
  <si>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</si>
  <si>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</si>
  <si>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</si>
  <si>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</si>
  <si>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</si>
  <si>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</si>
  <si>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</si>
  <si>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</si>
  <si>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</si>
  <si>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</si>
  <si>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</si>
  <si>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</si>
  <si>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</si>
  <si>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</si>
  <si>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</si>
  <si>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</si>
  <si>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</si>
  <si>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</si>
  <si>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</si>
  <si>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</si>
  <si>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</si>
  <si>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</si>
  <si>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</si>
  <si>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</si>
  <si>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</si>
  <si>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</si>
  <si>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</si>
  <si>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</si>
  <si>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</si>
  <si>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</si>
  <si>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</si>
  <si>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</si>
  <si>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</si>
  <si>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</si>
  <si>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</si>
  <si>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</si>
  <si>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</si>
  <si>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</si>
  <si>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</si>
  <si>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</si>
  <si>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</si>
  <si>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</si>
  <si>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</si>
  <si>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</si>
  <si>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</si>
  <si>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</si>
  <si>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</si>
  <si>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</si>
  <si>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</si>
  <si>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</si>
  <si>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</si>
  <si>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</si>
  <si>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</si>
  <si>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</si>
  <si>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</si>
  <si>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</si>
  <si>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</si>
  <si>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</si>
  <si>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</si>
  <si>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</si>
  <si>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</si>
  <si>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</si>
  <si>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</si>
  <si>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</si>
  <si>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</si>
  <si>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</si>
  <si>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</si>
  <si>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</si>
  <si>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</si>
  <si>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</si>
  <si>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</si>
  <si>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</si>
  <si>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</si>
  <si>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</si>
  <si>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</si>
  <si>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</si>
  <si>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</si>
  <si>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</si>
  <si>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</si>
  <si>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</si>
  <si>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</si>
  <si>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</si>
  <si>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</si>
  <si>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</si>
  <si>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</si>
  <si>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</si>
  <si>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</si>
  <si>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</si>
  <si>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</si>
  <si>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</si>
  <si>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</si>
  <si>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</si>
  <si>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</si>
  <si>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</si>
  <si>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</si>
  <si>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</si>
  <si>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</si>
  <si>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</si>
  <si>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</si>
  <si>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</si>
  <si>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</si>
  <si>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</si>
  <si>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</si>
  <si>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</si>
  <si>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</si>
  <si>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</si>
  <si>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</si>
  <si>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</si>
  <si>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</si>
  <si>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</si>
  <si>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</si>
  <si>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</si>
  <si>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</si>
  <si>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</si>
  <si>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</si>
  <si>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</si>
  <si>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</si>
  <si>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</si>
  <si>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</si>
  <si>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</si>
  <si>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</si>
  <si>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</si>
  <si>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</si>
  <si>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</si>
  <si>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</si>
  <si>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</si>
  <si>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</si>
  <si>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</si>
  <si>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</si>
  <si>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</si>
  <si>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</si>
  <si>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</si>
  <si>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</si>
  <si>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</si>
  <si>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</si>
  <si>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</si>
  <si>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</si>
  <si>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</si>
  <si>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</si>
  <si>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</si>
  <si>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</si>
  <si>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</si>
  <si>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</si>
  <si>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</si>
  <si>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</si>
  <si>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</si>
  <si>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</si>
  <si>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</si>
  <si>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</si>
  <si>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</si>
  <si>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</si>
  <si>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</si>
  <si>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</si>
  <si>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</si>
  <si>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</si>
  <si>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</si>
  <si>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</si>
  <si>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</si>
  <si>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</si>
  <si>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</si>
  <si>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</si>
  <si>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</si>
  <si>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</si>
  <si>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</si>
  <si>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</si>
  <si>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</si>
  <si>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</si>
  <si>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</si>
  <si>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</si>
  <si>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</si>
  <si>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</si>
  <si>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</si>
  <si>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</si>
  <si>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</si>
  <si>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</si>
  <si>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</si>
  <si>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</si>
  <si>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</si>
  <si>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</si>
  <si>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</si>
  <si>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</si>
  <si>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</si>
  <si>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</si>
  <si>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</si>
  <si>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</si>
  <si>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</si>
  <si>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</si>
  <si>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</si>
  <si>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</si>
  <si>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</si>
  <si>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</si>
  <si>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</si>
  <si>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</si>
  <si>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</si>
  <si>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</si>
  <si>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</si>
  <si>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</si>
  <si>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</si>
  <si>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</si>
  <si>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</si>
  <si>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</si>
  <si>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</si>
  <si>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</si>
  <si>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</si>
  <si>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</si>
  <si>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</si>
  <si>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</si>
  <si>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</si>
  <si>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</si>
  <si>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</si>
  <si>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</si>
  <si>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</si>
  <si>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</si>
  <si>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</si>
  <si>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</si>
  <si>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</si>
  <si>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</si>
  <si>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</si>
  <si>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</si>
  <si>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</si>
  <si>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</si>
  <si>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</si>
  <si>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</si>
  <si>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</si>
  <si>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</si>
  <si>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</si>
  <si>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</si>
  <si>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</si>
  <si>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</si>
  <si>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</si>
  <si>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</si>
  <si>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</si>
  <si>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</si>
  <si>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</si>
  <si>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</si>
  <si>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</si>
  <si>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</si>
  <si>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</si>
  <si>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</si>
  <si>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</si>
  <si>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</si>
  <si>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</si>
  <si>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</si>
  <si>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</si>
  <si>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</si>
  <si>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</si>
  <si>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</si>
  <si>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</si>
  <si>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</si>
  <si>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</si>
  <si>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</si>
  <si>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</si>
  <si>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</si>
  <si>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</si>
  <si>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</si>
  <si>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</si>
  <si>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</si>
  <si>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</si>
  <si>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</si>
  <si>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</si>
  <si>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</si>
  <si>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</si>
  <si>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</si>
  <si>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</si>
  <si>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</si>
  <si>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</si>
  <si>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</si>
  <si>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</si>
  <si>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</si>
  <si>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</si>
  <si>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</si>
  <si>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</si>
  <si>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</si>
  <si>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</si>
  <si>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</si>
  <si>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</si>
  <si>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</si>
  <si>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</si>
  <si>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</si>
  <si>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</si>
  <si>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</si>
  <si>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</si>
  <si>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</si>
  <si>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</si>
  <si>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</si>
  <si>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</si>
  <si>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</si>
  <si>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</si>
  <si>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</si>
  <si>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</si>
  <si>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</si>
  <si>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</si>
  <si>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</si>
  <si>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</si>
  <si>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</si>
  <si>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</si>
  <si>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</si>
  <si>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</si>
  <si>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</si>
  <si>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</si>
  <si>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</si>
  <si>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</si>
  <si>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</si>
  <si>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</si>
  <si>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</si>
  <si>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</si>
  <si>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</si>
  <si>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</si>
  <si>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</si>
  <si>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</si>
  <si>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</si>
  <si>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</si>
  <si>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</si>
  <si>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</si>
  <si>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</si>
  <si>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</si>
  <si>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</si>
  <si>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</si>
  <si>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</si>
  <si>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</si>
  <si>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</si>
  <si>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</si>
  <si>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</si>
  <si>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</si>
  <si>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</si>
  <si>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</si>
  <si>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</si>
  <si>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</si>
  <si>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</si>
  <si>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</si>
  <si>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</si>
  <si>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</si>
  <si>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</si>
  <si>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</si>
  <si>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</si>
  <si>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</si>
  <si>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</si>
  <si>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</si>
  <si>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</si>
  <si>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</si>
  <si>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</si>
  <si>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</si>
  <si>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</si>
  <si>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</si>
  <si>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</si>
  <si>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</si>
  <si>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</si>
  <si>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</si>
  <si>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</si>
  <si>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</si>
  <si>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</si>
  <si>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</si>
  <si>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</si>
  <si>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</si>
  <si>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</si>
  <si>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</si>
  <si>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</si>
  <si>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</si>
  <si>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</si>
  <si>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</si>
  <si>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</si>
  <si>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</si>
  <si>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</si>
  <si>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</si>
  <si>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</si>
  <si>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</si>
  <si>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</si>
  <si>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</si>
  <si>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</si>
  <si>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</si>
  <si>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</si>
  <si>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</si>
  <si>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</si>
  <si>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</si>
  <si>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</si>
  <si>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</si>
  <si>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</si>
  <si>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</si>
  <si>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</si>
  <si>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</si>
  <si>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</si>
  <si>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</si>
  <si>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</si>
  <si>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</si>
  <si>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</si>
  <si>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</si>
  <si>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</si>
  <si>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</si>
  <si>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</si>
  <si>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</si>
  <si>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</si>
  <si>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</si>
  <si>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</si>
  <si>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</si>
  <si>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</si>
  <si>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</si>
  <si>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</si>
  <si>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</si>
  <si>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</si>
  <si>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</si>
  <si>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</si>
  <si>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</si>
  <si>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</si>
  <si>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</si>
  <si>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</si>
  <si>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</si>
  <si>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</si>
  <si>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</si>
  <si>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</si>
  <si>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</si>
  <si>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</si>
  <si>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</si>
  <si>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</si>
  <si>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</si>
  <si>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</si>
  <si>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</si>
  <si>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</si>
  <si>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</si>
  <si>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</si>
  <si>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</si>
  <si>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</si>
  <si>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</si>
  <si>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</si>
  <si>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</si>
  <si>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</si>
  <si>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</si>
  <si>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</si>
  <si>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</si>
  <si>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</si>
  <si>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</si>
  <si>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</si>
  <si>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</si>
  <si>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</si>
  <si>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</si>
  <si>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</si>
  <si>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</si>
  <si>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</si>
  <si>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</si>
  <si>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</si>
  <si>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</si>
  <si>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</si>
  <si>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</si>
  <si>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</si>
  <si>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</si>
  <si>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</si>
  <si>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</si>
  <si>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</si>
  <si>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</si>
  <si>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</si>
  <si>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</si>
  <si>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</si>
  <si>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</si>
  <si>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</si>
  <si>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</si>
  <si>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</si>
  <si>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</si>
  <si>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</si>
  <si>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</si>
  <si>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</si>
  <si>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</si>
  <si>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</si>
  <si>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</si>
  <si>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</si>
  <si>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</si>
  <si>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</si>
  <si>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</si>
  <si>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</si>
  <si>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</si>
  <si>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</si>
  <si>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</si>
  <si>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</si>
  <si>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</si>
  <si>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</si>
  <si>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</si>
  <si>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</si>
  <si>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</si>
  <si>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</si>
  <si>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</si>
  <si>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</si>
  <si>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</si>
  <si>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</si>
  <si>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</si>
  <si>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</si>
  <si>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</si>
  <si>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</si>
  <si>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</si>
  <si>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</si>
  <si>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</si>
  <si>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</si>
  <si>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</si>
  <si>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</si>
  <si>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</si>
  <si>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</si>
  <si>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</si>
  <si>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</si>
  <si>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</si>
  <si>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</si>
  <si>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</si>
  <si>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</si>
  <si>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</si>
  <si>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</si>
  <si>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</si>
  <si>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</si>
  <si>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</si>
  <si>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</si>
  <si>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</si>
  <si>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</si>
  <si>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</si>
  <si>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</si>
  <si>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</si>
  <si>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</si>
  <si>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</si>
  <si>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</si>
  <si>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</si>
  <si>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</si>
  <si>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</si>
  <si>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</si>
  <si>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</si>
  <si>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</si>
  <si>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</si>
  <si>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</si>
  <si>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</si>
  <si>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</si>
  <si>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</si>
  <si>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</si>
  <si>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</si>
  <si>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</si>
  <si>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</si>
  <si>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</si>
  <si>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</si>
  <si>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</si>
  <si>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</si>
  <si>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</si>
  <si>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</si>
  <si>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</si>
  <si>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</si>
  <si>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</si>
  <si>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</si>
  <si>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</si>
  <si>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</si>
  <si>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</si>
  <si>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</si>
  <si>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</si>
  <si>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</si>
  <si>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</si>
  <si>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</si>
  <si>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</si>
  <si>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</si>
  <si>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</si>
  <si>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</si>
  <si>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</si>
  <si>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</si>
  <si>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</si>
  <si>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</si>
  <si>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</si>
  <si>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</si>
  <si>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</si>
  <si>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</si>
  <si>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</si>
  <si>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</si>
  <si>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</si>
  <si>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</si>
  <si>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</si>
  <si>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</si>
  <si>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</si>
  <si>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</si>
  <si>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</si>
  <si>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</si>
  <si>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</si>
  <si>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</si>
  <si>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</si>
  <si>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</si>
  <si>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</si>
  <si>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</si>
  <si>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</si>
  <si>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</si>
  <si>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</si>
  <si>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</si>
  <si>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</si>
  <si>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</si>
  <si>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</si>
  <si>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</si>
  <si>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</si>
  <si>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</si>
  <si>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</si>
  <si>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</si>
  <si>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</si>
  <si>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</si>
  <si>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</si>
  <si>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</si>
  <si>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</si>
  <si>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</si>
  <si>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</si>
  <si>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</si>
  <si>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</si>
  <si>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</si>
  <si>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</si>
  <si>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</si>
  <si>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</si>
  <si>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</si>
  <si>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</si>
  <si>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</si>
  <si>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</si>
  <si>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</si>
  <si>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</si>
  <si>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</si>
  <si>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</si>
  <si>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</si>
  <si>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</si>
  <si>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</si>
  <si>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</si>
  <si>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</si>
  <si>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</si>
  <si>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</si>
  <si>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</si>
  <si>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</si>
  <si>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</si>
  <si>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</si>
  <si>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</si>
  <si>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</si>
  <si>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</si>
  <si>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</si>
  <si>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</si>
  <si>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</si>
  <si>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</si>
  <si>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</si>
  <si>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</si>
  <si>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</si>
  <si>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</si>
  <si>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</si>
  <si>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</si>
  <si>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</si>
  <si>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</si>
  <si>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</si>
  <si>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</si>
  <si>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</si>
  <si>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</si>
  <si>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</si>
  <si>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</si>
  <si>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</si>
  <si>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</si>
  <si>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</si>
  <si>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</si>
  <si>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</si>
  <si>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</si>
  <si>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</si>
  <si>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</si>
  <si>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</si>
  <si>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</si>
  <si>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</si>
  <si>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</si>
  <si>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</si>
  <si>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</si>
  <si>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</si>
  <si>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</si>
  <si>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</si>
  <si>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</si>
  <si>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</si>
  <si>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</si>
  <si>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</si>
  <si>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</si>
  <si>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</si>
  <si>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</si>
  <si>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</si>
  <si>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</si>
  <si>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</si>
  <si>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</si>
  <si>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</si>
  <si>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</si>
  <si>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</si>
  <si>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</si>
  <si>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</si>
  <si>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</si>
  <si>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</si>
  <si>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</si>
  <si>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</si>
  <si>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</si>
  <si>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</si>
  <si>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</si>
  <si>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</si>
  <si>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</si>
  <si>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</si>
  <si>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</si>
  <si>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</si>
  <si>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</si>
  <si>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</si>
  <si>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</si>
  <si>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</si>
  <si>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</si>
  <si>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</si>
  <si>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</si>
  <si>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</si>
  <si>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</si>
  <si>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</si>
  <si>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</si>
  <si>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</si>
  <si>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</si>
  <si>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</si>
  <si>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</si>
  <si>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</si>
  <si>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</si>
  <si>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</si>
  <si>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</si>
  <si>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</si>
  <si>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</si>
  <si>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</si>
  <si>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</si>
  <si>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</si>
  <si>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</si>
  <si>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</si>
  <si>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</si>
  <si>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</si>
  <si>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</si>
  <si>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</si>
  <si>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</si>
  <si>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</si>
  <si>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</si>
  <si>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</si>
  <si>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</si>
  <si>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</si>
  <si>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</si>
  <si>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</si>
  <si>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</si>
  <si>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</si>
  <si>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</si>
  <si>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</si>
  <si>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</si>
  <si>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</si>
  <si>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</si>
  <si>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</si>
  <si>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</si>
  <si>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</si>
  <si>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</si>
  <si>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</si>
  <si>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</si>
  <si>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</si>
  <si>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</si>
  <si>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</si>
  <si>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</si>
  <si>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</si>
  <si>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</si>
  <si>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</si>
  <si>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</si>
  <si>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</si>
  <si>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</si>
  <si>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</si>
  <si>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</si>
  <si>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</si>
  <si>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</si>
  <si>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</si>
  <si>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</si>
  <si>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</si>
  <si>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</si>
  <si>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</si>
  <si>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</si>
  <si>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</si>
  <si>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</si>
  <si>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</si>
  <si>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</si>
  <si>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</si>
  <si>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</si>
  <si>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</si>
  <si>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</si>
  <si>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</si>
  <si>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</si>
  <si>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</si>
  <si>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</si>
  <si>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</si>
  <si>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</si>
  <si>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</si>
  <si>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</si>
  <si>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</si>
  <si>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</si>
  <si>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</si>
  <si>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</si>
  <si>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</si>
  <si>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</si>
  <si>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</si>
  <si>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</si>
  <si>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</si>
  <si>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</si>
  <si>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</si>
  <si>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</si>
  <si>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</si>
  <si>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</si>
  <si>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</si>
  <si>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</si>
  <si>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</si>
  <si>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</si>
  <si>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</si>
  <si>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</si>
  <si>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</si>
  <si>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</si>
  <si>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</si>
  <si>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</si>
  <si>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</si>
  <si>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</si>
  <si>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</si>
  <si>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</si>
  <si>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</si>
  <si>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</si>
  <si>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</si>
  <si>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</si>
  <si>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</si>
  <si>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</si>
  <si>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</si>
  <si>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</si>
  <si>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</si>
  <si>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</si>
  <si>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</si>
  <si>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</si>
  <si>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</si>
  <si>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</si>
  <si>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</si>
  <si>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</si>
  <si>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</si>
  <si>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</si>
  <si>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</si>
  <si>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</si>
  <si>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</si>
  <si>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</si>
  <si>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</si>
  <si>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</si>
  <si>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</si>
  <si>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</si>
  <si>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</si>
  <si>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</si>
  <si>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</si>
  <si>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</si>
  <si>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</si>
  <si>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</si>
  <si>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</si>
  <si>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</si>
  <si>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</si>
  <si>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</si>
  <si>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</si>
  <si>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</si>
  <si>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</si>
  <si>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</si>
  <si>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</si>
  <si>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</si>
  <si>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</si>
  <si>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</si>
  <si>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</si>
  <si>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</si>
  <si>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</si>
  <si>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</si>
  <si>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</si>
  <si>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</si>
  <si>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</si>
  <si>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</si>
  <si>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</si>
  <si>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</si>
  <si>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</si>
  <si>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</si>
  <si>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</si>
  <si>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</si>
  <si>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</si>
  <si>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</si>
  <si>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</si>
  <si>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</si>
  <si>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</si>
  <si>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</si>
  <si>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</si>
  <si>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</si>
  <si>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</si>
  <si>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</si>
  <si>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</si>
  <si>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</si>
  <si>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</si>
  <si>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</si>
  <si>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</si>
  <si>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</si>
  <si>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</si>
  <si>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</si>
  <si>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</si>
  <si>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</si>
  <si>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</si>
  <si>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</si>
  <si>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</si>
  <si>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</si>
  <si>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</si>
  <si>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</si>
  <si>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</si>
  <si>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</si>
  <si>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</si>
  <si>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</si>
  <si>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</si>
  <si>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</si>
  <si>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</si>
  <si>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</si>
  <si>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</si>
  <si>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</si>
  <si>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</si>
  <si>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</si>
  <si>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</si>
  <si>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</si>
  <si>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</si>
  <si>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</si>
  <si>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</si>
  <si>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</si>
  <si>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</si>
  <si>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</si>
  <si>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</si>
  <si>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</si>
  <si>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</si>
  <si>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</si>
  <si>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</si>
  <si>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</si>
  <si>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</si>
  <si>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</si>
  <si>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</si>
  <si>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</si>
  <si>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</si>
  <si>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</si>
  <si>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</si>
  <si>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</si>
  <si>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</si>
  <si>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</si>
  <si>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</si>
  <si>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</si>
  <si>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</si>
  <si>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</si>
  <si>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</si>
  <si>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</si>
  <si>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</si>
  <si>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</si>
  <si>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</si>
  <si>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</si>
  <si>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</si>
  <si>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</si>
  <si>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</si>
  <si>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</si>
  <si>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</si>
  <si>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</si>
  <si>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</si>
  <si>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</si>
  <si>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</si>
  <si>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</si>
  <si>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</si>
  <si>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</si>
  <si>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</si>
  <si>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</si>
  <si>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</si>
  <si>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</si>
  <si>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</si>
  <si>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</si>
  <si>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</si>
  <si>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</si>
  <si>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</si>
  <si>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</si>
  <si>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</si>
  <si>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</si>
  <si>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</si>
  <si>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</si>
  <si>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</si>
  <si>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</si>
  <si>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</si>
  <si>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</si>
  <si>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</si>
  <si>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</si>
  <si>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</si>
  <si>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</si>
  <si>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</si>
  <si>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</si>
  <si>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</si>
  <si>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</si>
  <si>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</si>
  <si>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</si>
  <si>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</si>
  <si>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</si>
  <si>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</si>
  <si>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</si>
  <si>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</si>
  <si>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</si>
  <si>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</si>
  <si>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</si>
  <si>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</si>
  <si>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</si>
  <si>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</si>
  <si>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</si>
  <si>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</si>
  <si>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</si>
  <si>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</si>
  <si>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</si>
  <si>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</si>
  <si>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</si>
  <si>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</si>
  <si>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</si>
  <si>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</si>
  <si>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</si>
  <si>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</si>
  <si>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</si>
  <si>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</si>
  <si>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</si>
  <si>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</si>
  <si>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</si>
  <si>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</si>
  <si>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</si>
  <si>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</si>
  <si>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</si>
  <si>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</si>
  <si>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</si>
  <si>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</si>
  <si>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</si>
  <si>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</si>
  <si>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</si>
  <si>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</si>
  <si>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</si>
  <si>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</si>
  <si>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</si>
  <si>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</si>
  <si>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</si>
  <si>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</si>
  <si>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</si>
  <si>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</si>
  <si>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</si>
  <si>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</si>
  <si>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</si>
  <si>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</si>
  <si>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</si>
  <si>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</si>
  <si>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</si>
  <si>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</si>
  <si>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</si>
  <si>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</si>
  <si>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</si>
  <si>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</si>
  <si>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</si>
  <si>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</si>
  <si>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</si>
  <si>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</si>
  <si>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</si>
  <si>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</si>
  <si>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</si>
  <si>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</si>
  <si>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</si>
  <si>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</si>
  <si>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</si>
  <si>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</si>
  <si>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</si>
  <si>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</si>
  <si>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</si>
  <si>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</si>
  <si>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</si>
  <si>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</si>
  <si>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</si>
  <si>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</si>
  <si>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</si>
  <si>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</si>
  <si>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</si>
  <si>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</si>
  <si>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</si>
  <si>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</si>
  <si>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</si>
  <si>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</si>
  <si>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</si>
  <si>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</si>
  <si>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</si>
  <si>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</si>
  <si>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</si>
  <si>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</si>
  <si>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</si>
  <si>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</si>
  <si>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</si>
  <si>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</si>
  <si>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</si>
  <si>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</si>
  <si>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</si>
  <si>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</si>
  <si>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</si>
  <si>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</si>
  <si>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</si>
  <si>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</si>
  <si>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</si>
  <si>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</si>
  <si>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</si>
  <si>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</si>
  <si>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</si>
  <si>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</si>
  <si>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</si>
  <si>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</si>
  <si>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</si>
  <si>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</si>
  <si>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</si>
  <si>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</si>
  <si>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</si>
  <si>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</si>
  <si>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</si>
  <si>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</si>
  <si>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</si>
  <si>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</si>
  <si>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</si>
  <si>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</si>
  <si>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</si>
  <si>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</si>
  <si>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</si>
  <si>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</si>
  <si>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</si>
  <si>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</si>
  <si>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</si>
  <si>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</si>
  <si>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</si>
  <si>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</si>
  <si>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</si>
  <si>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</si>
  <si>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</si>
  <si>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</si>
  <si>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</si>
  <si>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</si>
  <si>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</si>
  <si>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</si>
  <si>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</si>
  <si>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</si>
  <si>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</si>
  <si>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</si>
  <si>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</si>
  <si>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</si>
  <si>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</si>
  <si>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</si>
  <si>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</si>
  <si>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</si>
  <si>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</si>
  <si>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</si>
  <si>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</si>
  <si>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</si>
  <si>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</si>
  <si>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</si>
  <si>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</si>
  <si>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</si>
  <si>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</si>
  <si>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</si>
  <si>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</si>
  <si>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</si>
  <si>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</si>
  <si>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</si>
  <si>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</si>
  <si>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</si>
  <si>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</si>
  <si>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</si>
  <si>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</si>
  <si>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</si>
  <si>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</si>
  <si>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</si>
  <si>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</si>
  <si>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</si>
  <si>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</si>
  <si>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</si>
  <si>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</si>
  <si>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</si>
  <si>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</si>
  <si>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</si>
  <si>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</si>
  <si>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</si>
  <si>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</si>
  <si>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</si>
  <si>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</si>
  <si>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</si>
  <si>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</si>
  <si>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</si>
  <si>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</si>
  <si>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</si>
  <si>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</si>
  <si>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</si>
  <si>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</si>
  <si>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</si>
  <si>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</si>
  <si>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</si>
  <si>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</si>
  <si>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</si>
  <si>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</si>
  <si>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</si>
  <si>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</si>
  <si>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</si>
  <si>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</si>
  <si>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</si>
  <si>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</si>
  <si>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</si>
  <si>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</si>
  <si>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</si>
  <si>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</si>
  <si>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</si>
  <si>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</si>
  <si>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</si>
  <si>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</si>
  <si>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</si>
  <si>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</si>
  <si>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</si>
  <si>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</si>
  <si>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</si>
  <si>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</si>
  <si>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</si>
  <si>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</si>
  <si>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</si>
  <si>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</si>
  <si>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</si>
  <si>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</si>
  <si>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</si>
  <si>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</si>
  <si>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</si>
  <si>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</si>
  <si>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</si>
  <si>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</si>
  <si>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</si>
  <si>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</si>
  <si>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</si>
  <si>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</si>
  <si>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</si>
  <si>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</si>
  <si>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</si>
  <si>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</si>
  <si>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</si>
  <si>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</si>
  <si>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</si>
  <si>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</si>
  <si>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</si>
  <si>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</si>
  <si>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</si>
  <si>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</si>
  <si>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</si>
  <si>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</si>
  <si>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</si>
  <si>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</si>
  <si>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</si>
  <si>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</si>
  <si>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</si>
  <si>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</si>
  <si>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</si>
  <si>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</si>
  <si>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</si>
  <si>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</si>
  <si>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</si>
  <si>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</si>
  <si>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</si>
  <si>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</si>
  <si>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</si>
  <si>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</si>
  <si>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</si>
  <si>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</si>
  <si>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</si>
  <si>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</si>
  <si>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</si>
  <si>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</si>
  <si>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</si>
  <si>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</si>
  <si>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</si>
  <si>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</si>
  <si>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</si>
  <si>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</si>
  <si>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</si>
  <si>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</si>
  <si>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</si>
  <si>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</si>
  <si>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</si>
  <si>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</si>
  <si>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</si>
  <si>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</si>
  <si>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</si>
  <si>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</si>
  <si>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</si>
  <si>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</si>
  <si>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</si>
  <si>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</si>
  <si>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</si>
  <si>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</si>
  <si>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</si>
  <si>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</si>
  <si>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</si>
  <si>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</si>
  <si>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</si>
  <si>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</si>
  <si>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</si>
  <si>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</si>
  <si>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</si>
  <si>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</si>
  <si>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</si>
  <si>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</si>
  <si>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</si>
  <si>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</si>
  <si>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</si>
  <si>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</si>
  <si>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</si>
  <si>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</si>
  <si>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</si>
  <si>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</si>
  <si>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</si>
  <si>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</si>
  <si>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</si>
  <si>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</si>
  <si>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</si>
  <si>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</si>
  <si>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</si>
  <si>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</si>
  <si>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</si>
  <si>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</si>
  <si>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</si>
  <si>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</si>
  <si>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</si>
  <si>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</si>
  <si>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</si>
  <si>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</si>
  <si>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</si>
  <si>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</si>
  <si>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</si>
  <si>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</si>
  <si>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</si>
  <si>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</si>
  <si>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</si>
  <si>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</si>
  <si>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</si>
  <si>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</si>
  <si>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</si>
  <si>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</si>
  <si>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</si>
  <si>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</si>
  <si>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</si>
  <si>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</si>
  <si>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</si>
  <si>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</si>
  <si>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</si>
  <si>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</si>
  <si>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</si>
  <si>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</si>
  <si>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</si>
  <si>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</si>
  <si>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</si>
  <si>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</si>
  <si>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</si>
  <si>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</si>
  <si>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</si>
  <si>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</si>
  <si>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</si>
  <si>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</si>
  <si>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</si>
  <si>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</si>
  <si>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</si>
  <si>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</si>
  <si>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</si>
  <si>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</si>
  <si>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</si>
  <si>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</si>
  <si>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</si>
  <si>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</si>
  <si>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</si>
  <si>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</si>
  <si>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</si>
  <si>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</si>
  <si>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</si>
  <si>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</si>
  <si>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</si>
  <si>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</si>
  <si>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</si>
  <si>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</si>
  <si>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</si>
  <si>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</si>
  <si>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</si>
  <si>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</si>
  <si>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</si>
  <si>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</si>
  <si>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</si>
  <si>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</si>
  <si>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</si>
  <si>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</si>
  <si>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</si>
  <si>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</si>
  <si>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</si>
  <si>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</si>
  <si>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</si>
  <si>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</si>
  <si>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</si>
  <si>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</si>
  <si>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</si>
  <si>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</si>
  <si>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</si>
  <si>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</si>
  <si>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</si>
  <si>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</si>
  <si>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</si>
  <si>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</si>
  <si>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</si>
  <si>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</si>
  <si>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</si>
  <si>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</si>
  <si>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</si>
  <si>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</si>
  <si>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</si>
  <si>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</si>
  <si>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</si>
  <si>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</si>
  <si>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</si>
  <si>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</si>
  <si>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</si>
  <si>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</si>
  <si>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</si>
  <si>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</si>
  <si>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</si>
  <si>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</si>
  <si>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</si>
  <si>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</si>
  <si>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</si>
  <si>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</si>
  <si>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</si>
  <si>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</si>
  <si>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</si>
  <si>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</si>
  <si>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</si>
  <si>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</si>
  <si>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</si>
  <si>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</si>
  <si>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</si>
  <si>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</si>
  <si>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</si>
  <si>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</si>
  <si>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</si>
  <si>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</si>
  <si>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</si>
  <si>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</si>
  <si>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</si>
  <si>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</si>
  <si>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</si>
  <si>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</si>
  <si>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</si>
  <si>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</si>
  <si>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</si>
  <si>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</si>
  <si>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</si>
  <si>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</si>
  <si>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</si>
  <si>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</si>
  <si>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</si>
  <si>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</si>
  <si>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</si>
  <si>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</si>
  <si>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</si>
  <si>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</si>
  <si>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</si>
  <si>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</si>
  <si>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</si>
  <si>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</si>
  <si>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</si>
  <si>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</si>
  <si>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</si>
  <si>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</si>
  <si>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</si>
  <si>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</si>
  <si>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</si>
  <si>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</si>
  <si>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</si>
  <si>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</si>
  <si>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</si>
  <si>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</si>
  <si>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</si>
  <si>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</si>
  <si>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</si>
  <si>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</si>
  <si>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</si>
  <si>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</si>
  <si>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</si>
  <si>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</si>
  <si>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</si>
  <si>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</si>
  <si>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</si>
  <si>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</si>
  <si>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</si>
  <si>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</si>
  <si>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</si>
  <si>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</si>
  <si>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</si>
  <si>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</si>
  <si>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</si>
  <si>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</si>
  <si>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</si>
  <si>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</si>
  <si>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</si>
  <si>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</si>
  <si>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</si>
  <si>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</si>
  <si>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</si>
  <si>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</si>
  <si>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</si>
  <si>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</si>
  <si>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</si>
  <si>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</si>
  <si>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</si>
  <si>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</si>
  <si>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</si>
  <si>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</si>
  <si>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</si>
  <si>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</si>
  <si>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</si>
  <si>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</si>
  <si>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</si>
  <si>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</si>
  <si>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</si>
  <si>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</si>
  <si>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</si>
  <si>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</si>
  <si>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</si>
  <si>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</si>
  <si>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</si>
  <si>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</si>
  <si>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</si>
  <si>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</si>
  <si>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</si>
  <si>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</si>
  <si>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</si>
  <si>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</si>
  <si>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</si>
  <si>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</si>
  <si>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</si>
  <si>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</si>
  <si>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</si>
  <si>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</si>
  <si>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</si>
  <si>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</si>
  <si>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</si>
  <si>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</si>
  <si>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</si>
  <si>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</si>
  <si>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</si>
  <si>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</si>
  <si>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</si>
  <si>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</si>
  <si>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</si>
  <si>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</si>
  <si>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</si>
  <si>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</si>
  <si>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</si>
  <si>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</si>
  <si>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</si>
  <si>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</si>
  <si>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</si>
  <si>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</si>
  <si>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</si>
  <si>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</si>
  <si>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</si>
  <si>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</si>
  <si>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</si>
  <si>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</si>
  <si>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</si>
  <si>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</si>
  <si>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</si>
  <si>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</si>
  <si>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</si>
  <si>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</si>
  <si>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</si>
  <si>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</si>
  <si>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</si>
  <si>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</si>
  <si>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</si>
  <si>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</si>
  <si>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</si>
  <si>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</si>
  <si>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</si>
  <si>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</si>
  <si>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</si>
  <si>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</si>
  <si>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</si>
  <si>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</si>
  <si>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</si>
  <si>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</si>
  <si>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</si>
  <si>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</si>
  <si>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</si>
  <si>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</si>
  <si>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</si>
  <si>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</si>
  <si>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</si>
  <si>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</si>
  <si>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</si>
  <si>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</si>
  <si>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</si>
  <si>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</si>
  <si>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</si>
  <si>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</si>
  <si>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</si>
  <si>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</si>
  <si>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</si>
  <si>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</si>
  <si>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</si>
  <si>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</si>
  <si>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</si>
  <si>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</si>
  <si>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</si>
  <si>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</si>
  <si>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</si>
  <si>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</si>
  <si>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</si>
  <si>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</si>
  <si>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</si>
  <si>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</si>
  <si>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</si>
  <si>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</si>
  <si>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</si>
  <si>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</si>
  <si>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</si>
  <si>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</si>
  <si>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</si>
  <si>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</si>
  <si>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</si>
  <si>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</si>
  <si>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</si>
  <si>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</si>
  <si>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</si>
  <si>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</si>
  <si>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</si>
  <si>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</si>
  <si>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</si>
  <si>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</si>
  <si>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</si>
  <si>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</si>
  <si>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</si>
  <si>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</si>
  <si>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</si>
  <si>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</si>
  <si>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</si>
  <si>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</si>
  <si>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</si>
  <si>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</si>
  <si>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</si>
  <si>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</si>
  <si>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</si>
  <si>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</si>
  <si>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</si>
  <si>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</si>
  <si>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</si>
  <si>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</si>
  <si>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</si>
  <si>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</si>
  <si>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</si>
  <si>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</si>
  <si>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</si>
  <si>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</si>
  <si>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</si>
  <si>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</si>
  <si>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</si>
  <si>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</si>
  <si>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</si>
  <si>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</si>
  <si>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</si>
  <si>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</si>
  <si>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</si>
  <si>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</si>
  <si>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</si>
  <si>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</si>
  <si>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</si>
  <si>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</si>
  <si>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</si>
  <si>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</si>
  <si>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</si>
  <si>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</si>
  <si>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</si>
  <si>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</si>
  <si>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</si>
  <si>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</si>
  <si>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</si>
  <si>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</si>
  <si>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</si>
  <si>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</si>
  <si>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</si>
  <si>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</si>
  <si>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</si>
  <si>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</si>
  <si>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</si>
  <si>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</si>
  <si>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</si>
  <si>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</si>
  <si>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</si>
  <si>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</si>
  <si>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</si>
  <si>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</si>
  <si>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</si>
  <si>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</si>
  <si>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</si>
  <si>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</si>
  <si>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</si>
  <si>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</si>
  <si>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</si>
  <si>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</si>
  <si>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</si>
  <si>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</si>
  <si>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</si>
  <si>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</si>
  <si>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</si>
  <si>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</si>
  <si>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</si>
  <si>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</si>
  <si>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</si>
  <si>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</si>
  <si>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</si>
  <si>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</si>
  <si>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</si>
  <si>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</si>
  <si>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</si>
  <si>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</si>
  <si>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</si>
  <si>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</si>
  <si>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</si>
  <si>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</si>
  <si>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</si>
  <si>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</si>
  <si>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</si>
  <si>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</si>
  <si>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</si>
  <si>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</si>
  <si>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</si>
  <si>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</si>
  <si>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</si>
  <si>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</si>
  <si>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</si>
  <si>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</si>
  <si>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</si>
  <si>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</si>
  <si>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</si>
  <si>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</si>
  <si>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</si>
  <si>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</si>
  <si>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</si>
  <si>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</si>
  <si>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</si>
  <si>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</si>
  <si>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</si>
  <si>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</si>
  <si>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</si>
  <si>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</si>
  <si>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</si>
  <si>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</si>
  <si>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</si>
  <si>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</si>
  <si>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</si>
  <si>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</si>
  <si>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</si>
  <si>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</si>
  <si>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</si>
  <si>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</si>
  <si>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</si>
  <si>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</si>
  <si>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</si>
  <si>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</si>
  <si>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</si>
  <si>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</si>
  <si>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</si>
  <si>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</si>
  <si>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</si>
  <si>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</si>
  <si>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</si>
  <si>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</si>
  <si>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</si>
  <si>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</si>
  <si>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</si>
  <si>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</si>
  <si>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</si>
  <si>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</si>
  <si>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</si>
  <si>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</si>
  <si>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</si>
  <si>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</si>
  <si>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</si>
  <si>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</si>
  <si>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</si>
  <si>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</si>
  <si>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</si>
  <si>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</si>
  <si>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</si>
  <si>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</si>
  <si>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</si>
  <si>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</si>
  <si>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</si>
  <si>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</si>
  <si>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</si>
  <si>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</si>
  <si>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</si>
  <si>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</si>
  <si>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</si>
  <si>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</si>
  <si>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</si>
  <si>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</si>
  <si>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</si>
  <si>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</si>
  <si>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</si>
  <si>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</si>
  <si>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</si>
  <si>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</si>
  <si>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</si>
  <si>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</si>
  <si>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</si>
  <si>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</si>
  <si>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</si>
  <si>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</si>
  <si>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</si>
  <si>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</si>
  <si>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</si>
  <si>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</si>
  <si>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</si>
  <si>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</si>
  <si>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</si>
  <si>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</si>
  <si>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</si>
  <si>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</si>
  <si>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</si>
  <si>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</si>
  <si>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</si>
  <si>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</si>
  <si>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</si>
  <si>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</si>
  <si>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</si>
  <si>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</si>
  <si>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</si>
  <si>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</si>
  <si>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</si>
  <si>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</si>
  <si>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</si>
  <si>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</si>
  <si>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</si>
  <si>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</si>
  <si>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</si>
  <si>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</si>
  <si>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</si>
  <si>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</si>
  <si>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</si>
  <si>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</si>
  <si>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</si>
  <si>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</si>
  <si>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</si>
  <si>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</si>
  <si>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</si>
  <si>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</si>
  <si>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</si>
  <si>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</si>
  <si>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</si>
  <si>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</si>
  <si>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</si>
  <si>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</si>
  <si>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</si>
  <si>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</si>
  <si>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</si>
  <si>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</si>
  <si>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</si>
  <si>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</si>
  <si>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</si>
  <si>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</si>
  <si>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</si>
  <si>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</si>
  <si>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</si>
  <si>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</si>
  <si>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</si>
  <si>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</si>
  <si>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</si>
  <si>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</si>
  <si>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</si>
  <si>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</si>
  <si>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</si>
  <si>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</si>
  <si>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</si>
  <si>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</si>
  <si>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</si>
  <si>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</si>
  <si>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</si>
  <si>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</si>
  <si>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</si>
  <si>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</si>
  <si>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</si>
  <si>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</si>
  <si>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</si>
  <si>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</si>
  <si>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</si>
  <si>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</si>
  <si>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</si>
  <si>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</si>
  <si>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</si>
  <si>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</si>
  <si>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</si>
  <si>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</si>
  <si>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</si>
  <si>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</si>
  <si>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</si>
  <si>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</si>
  <si>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</si>
  <si>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</si>
  <si>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</si>
  <si>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</si>
  <si>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</si>
  <si>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</si>
  <si>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</si>
  <si>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</si>
  <si>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</si>
  <si>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</si>
  <si>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</si>
  <si>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</si>
  <si>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</si>
  <si>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</si>
  <si>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</si>
  <si>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</si>
  <si>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</si>
  <si>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</si>
  <si>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</si>
  <si>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</si>
  <si>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</si>
  <si>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</si>
  <si>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</si>
  <si>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</si>
  <si>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</si>
  <si>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</si>
  <si>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</si>
  <si>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</si>
  <si>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</si>
  <si>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</si>
  <si>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</si>
  <si>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</si>
  <si>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</si>
  <si>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</si>
  <si>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</si>
  <si>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</si>
  <si>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</si>
  <si>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</si>
  <si>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</si>
  <si>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</si>
  <si>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</si>
  <si>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</si>
  <si>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</si>
  <si>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</si>
  <si>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</si>
  <si>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</si>
  <si>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</si>
  <si>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</si>
  <si>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</si>
  <si>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</si>
  <si>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</si>
  <si>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</si>
  <si>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</si>
  <si>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</si>
  <si>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</si>
  <si>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</si>
  <si>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</si>
  <si>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</si>
  <si>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</si>
  <si>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</si>
  <si>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</si>
  <si>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</si>
  <si>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</si>
  <si>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</si>
  <si>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</si>
  <si>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</si>
  <si>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</si>
  <si>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</si>
  <si>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</si>
  <si>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</si>
  <si>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</si>
  <si>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</si>
  <si>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</si>
  <si>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</si>
  <si>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</si>
  <si>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</si>
  <si>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</si>
  <si>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</si>
  <si>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</si>
  <si>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</si>
  <si>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</si>
  <si>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</si>
  <si>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</si>
  <si>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</si>
  <si>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</si>
  <si>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</si>
  <si>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</si>
  <si>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</si>
  <si>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</si>
  <si>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</si>
  <si>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</si>
  <si>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</si>
  <si>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</si>
  <si>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</si>
  <si>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</si>
  <si>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</si>
  <si>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</si>
  <si>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</si>
  <si>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</si>
  <si>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</si>
  <si>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</si>
  <si>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</si>
  <si>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</si>
  <si>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</si>
  <si>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</si>
  <si>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</si>
  <si>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</si>
  <si>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</si>
  <si>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</si>
  <si>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</si>
  <si>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</si>
  <si>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</si>
  <si>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</si>
  <si>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</si>
  <si>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</si>
  <si>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</si>
  <si>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</si>
  <si>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</si>
  <si>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</si>
  <si>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</si>
  <si>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</si>
  <si>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</si>
  <si>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</si>
  <si>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</si>
  <si>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</si>
  <si>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</si>
  <si>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</si>
  <si>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</si>
  <si>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</si>
  <si>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</si>
  <si>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</si>
  <si>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</si>
  <si>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</si>
  <si>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</si>
  <si>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</si>
  <si>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</si>
  <si>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</si>
  <si>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</si>
  <si>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</si>
  <si>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</si>
  <si>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</si>
  <si>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</si>
  <si>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</si>
  <si>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</si>
  <si>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</si>
  <si>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</si>
  <si>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</si>
  <si>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</si>
  <si>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</si>
  <si>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</si>
  <si>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</si>
  <si>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</si>
  <si>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</si>
  <si>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</si>
  <si>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</si>
  <si>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</si>
  <si>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</si>
  <si>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</si>
  <si>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</si>
  <si>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</si>
  <si>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</si>
  <si>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</si>
  <si>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</si>
  <si>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</si>
  <si>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</si>
  <si>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</si>
  <si>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</si>
  <si>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</si>
  <si>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</si>
  <si>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</si>
  <si>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</si>
  <si>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</si>
  <si>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</si>
  <si>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</si>
  <si>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</si>
  <si>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</si>
  <si>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</si>
  <si>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</si>
  <si>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</si>
  <si>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</si>
  <si>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</si>
  <si>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</si>
  <si>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</si>
  <si>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</si>
  <si>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</si>
  <si>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</si>
  <si>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</si>
  <si>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</si>
  <si>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</si>
  <si>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</si>
  <si>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</si>
  <si>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</si>
  <si>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</si>
  <si>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</si>
  <si>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</si>
  <si>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</si>
  <si>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</si>
  <si>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</si>
  <si>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</si>
  <si>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</si>
  <si>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</si>
  <si>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</si>
  <si>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</si>
  <si>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</si>
  <si>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</si>
  <si>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</si>
  <si>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</si>
  <si>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</si>
  <si>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</si>
  <si>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</si>
  <si>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</si>
  <si>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</si>
  <si>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</si>
  <si>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</si>
  <si>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</si>
  <si>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</si>
  <si>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</si>
  <si>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</si>
  <si>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</si>
  <si>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</si>
  <si>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</si>
  <si>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</si>
  <si>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</si>
  <si>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</si>
  <si>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</si>
  <si>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</si>
  <si>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</si>
  <si>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</si>
  <si>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</si>
  <si>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</si>
  <si>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</si>
  <si>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</si>
  <si>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</si>
  <si>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</si>
  <si>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</si>
  <si>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</si>
  <si>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</si>
  <si>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</si>
  <si>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</si>
  <si>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</si>
  <si>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</si>
  <si>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</si>
  <si>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</si>
  <si>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</si>
  <si>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</si>
  <si>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</si>
  <si>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</si>
  <si>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</si>
  <si>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</si>
  <si>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</si>
  <si>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</si>
  <si>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</si>
  <si>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</si>
  <si>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</si>
  <si>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</si>
  <si>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</si>
  <si>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</si>
  <si>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</si>
  <si>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</si>
  <si>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</si>
  <si>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</si>
  <si>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</si>
  <si>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</si>
  <si>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</si>
  <si>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</si>
  <si>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</si>
  <si>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</si>
  <si>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</si>
  <si>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</si>
  <si>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</si>
  <si>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</si>
  <si>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</si>
  <si>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</si>
  <si>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</si>
  <si>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</si>
  <si>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</si>
  <si>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</si>
  <si>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</si>
  <si>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</si>
  <si>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</si>
  <si>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</si>
  <si>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</si>
  <si>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</si>
  <si>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</si>
  <si>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</si>
  <si>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</si>
  <si>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</si>
  <si>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</si>
  <si>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</si>
  <si>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</si>
  <si>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</si>
  <si>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</si>
  <si>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</si>
  <si>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</si>
  <si>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</si>
  <si>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</si>
  <si>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</si>
  <si>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</si>
  <si>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</si>
  <si>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</si>
  <si>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</si>
  <si>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</si>
  <si>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</si>
  <si>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</si>
  <si>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</si>
  <si>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</si>
  <si>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</si>
  <si>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</si>
  <si>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</si>
  <si>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</si>
  <si>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</si>
  <si>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</si>
  <si>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</si>
  <si>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</si>
  <si>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</si>
  <si>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</si>
  <si>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</si>
  <si>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</si>
  <si>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</si>
  <si>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</si>
  <si>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</si>
  <si>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</si>
  <si>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</si>
  <si>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</si>
  <si>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</si>
  <si>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</si>
  <si>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</si>
  <si>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</si>
  <si>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</si>
  <si>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</si>
  <si>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</si>
  <si>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</si>
  <si>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</si>
  <si>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</si>
  <si>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</si>
  <si>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</si>
  <si>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</si>
  <si>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</si>
  <si>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</si>
  <si>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</si>
  <si>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</si>
  <si>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</si>
  <si>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</si>
  <si>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</si>
  <si>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</si>
  <si>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</si>
  <si>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</si>
  <si>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</si>
  <si>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</si>
  <si>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</si>
  <si>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</si>
  <si>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</si>
  <si>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</si>
  <si>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</si>
  <si>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</si>
  <si>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</si>
  <si>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</si>
  <si>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</si>
  <si>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</si>
  <si>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</si>
  <si>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</si>
  <si>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</si>
  <si>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</si>
  <si>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</si>
  <si>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</si>
  <si>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</si>
  <si>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</si>
  <si>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</si>
  <si>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</si>
  <si>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</si>
  <si>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</si>
  <si>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</si>
  <si>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</si>
  <si>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</si>
  <si>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</si>
  <si>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</si>
  <si>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</si>
  <si>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</si>
  <si>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</si>
  <si>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</si>
  <si>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</si>
  <si>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</si>
  <si>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</si>
  <si>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</si>
  <si>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</si>
  <si>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</si>
  <si>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</si>
  <si>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</si>
  <si>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</si>
  <si>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</si>
  <si>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</si>
  <si>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</si>
  <si>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</si>
  <si>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</si>
  <si>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</si>
  <si>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</si>
  <si>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</si>
  <si>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</si>
  <si>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</si>
  <si>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</si>
  <si>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</si>
  <si>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</si>
  <si>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</si>
  <si>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</si>
  <si>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</si>
  <si>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</si>
  <si>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</si>
  <si>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</si>
  <si>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</si>
  <si>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</si>
  <si>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</si>
  <si>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</si>
  <si>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</si>
  <si>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</si>
  <si>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</si>
  <si>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</si>
  <si>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</si>
  <si>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</si>
  <si>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</si>
  <si>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</si>
  <si>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</si>
  <si>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</si>
  <si>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</si>
  <si>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</si>
  <si>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</si>
  <si>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</si>
  <si>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</si>
  <si>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</si>
  <si>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</si>
  <si>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</si>
  <si>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</si>
  <si>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</si>
  <si>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</si>
  <si>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</si>
  <si>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</si>
  <si>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</si>
  <si>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</si>
  <si>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</si>
  <si>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</si>
  <si>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</si>
  <si>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</si>
  <si>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</si>
  <si>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</si>
  <si>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</si>
  <si>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</si>
  <si>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</si>
  <si>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</si>
  <si>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</si>
  <si>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</si>
  <si>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</si>
  <si>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</si>
  <si>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</si>
  <si>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</si>
  <si>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</si>
  <si>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</si>
  <si>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</si>
  <si>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</si>
  <si>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</si>
  <si>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</si>
  <si>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</si>
  <si>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</si>
  <si>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</si>
  <si>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</si>
  <si>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</si>
  <si>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</si>
  <si>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</si>
  <si>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</si>
  <si>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</si>
  <si>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</si>
  <si>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</si>
  <si>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</si>
  <si>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</si>
  <si>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</si>
  <si>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</si>
  <si>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</si>
  <si>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</si>
  <si>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</si>
  <si>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</si>
  <si>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</si>
  <si>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</si>
  <si>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</si>
  <si>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</si>
  <si>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</si>
  <si>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</si>
  <si>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</si>
  <si>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</si>
  <si>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</si>
  <si>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</si>
  <si>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</si>
  <si>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</si>
  <si>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</si>
  <si>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</si>
  <si>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</si>
  <si>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</si>
  <si>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</si>
  <si>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</si>
  <si>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</si>
  <si>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</si>
  <si>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</si>
  <si>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</si>
  <si>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</si>
  <si>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</si>
  <si>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</si>
  <si>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</si>
  <si>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</si>
  <si>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</si>
  <si>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</si>
  <si>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</si>
  <si>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</si>
  <si>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</si>
  <si>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</si>
  <si>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</si>
  <si>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</si>
  <si>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</si>
  <si>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</si>
  <si>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</si>
  <si>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</si>
  <si>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</si>
  <si>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</si>
  <si>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</si>
  <si>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</si>
  <si>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</si>
  <si>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</si>
  <si>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</si>
  <si>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</si>
  <si>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</si>
  <si>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</si>
  <si>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</si>
  <si>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</si>
  <si>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</si>
  <si>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</si>
  <si>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</si>
  <si>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</si>
  <si>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</si>
  <si>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</si>
  <si>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</si>
  <si>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</si>
  <si>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</si>
  <si>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</si>
  <si>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</si>
  <si>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</si>
  <si>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</si>
  <si>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</si>
  <si>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</si>
  <si>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</si>
  <si>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</si>
  <si>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</si>
  <si>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</si>
  <si>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</si>
  <si>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</si>
  <si>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</si>
  <si>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</si>
  <si>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</si>
  <si>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</si>
  <si>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</si>
  <si>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</si>
  <si>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</si>
  <si>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</si>
  <si>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</si>
  <si>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</si>
  <si>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</si>
  <si>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</si>
  <si>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</si>
  <si>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</si>
  <si>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</si>
  <si>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</si>
  <si>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</si>
  <si>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</si>
  <si>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</si>
  <si>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</si>
  <si>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</si>
  <si>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</si>
  <si>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</si>
  <si>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</si>
  <si>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</si>
  <si>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</si>
  <si>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</si>
  <si>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</si>
  <si>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</si>
  <si>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</si>
  <si>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</si>
  <si>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</si>
  <si>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</si>
  <si>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</si>
  <si>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</si>
  <si>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</si>
  <si>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</si>
  <si>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</si>
  <si>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</si>
  <si>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</si>
  <si>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</si>
  <si>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</si>
  <si>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</si>
  <si>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</si>
  <si>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</si>
  <si>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</si>
  <si>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</si>
  <si>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</si>
  <si>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</si>
  <si>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</si>
  <si>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</si>
  <si>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</si>
  <si>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</si>
  <si>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</si>
  <si>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</si>
  <si>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</si>
  <si>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</si>
  <si>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</si>
  <si>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</si>
  <si>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</si>
  <si>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</si>
  <si>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</si>
  <si>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</si>
  <si>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</si>
  <si>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</si>
  <si>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</si>
  <si>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</si>
  <si>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</si>
  <si>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</si>
  <si>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</si>
  <si>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</si>
  <si>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</si>
  <si>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</si>
  <si>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</si>
  <si>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</si>
  <si>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</si>
  <si>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</si>
  <si>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</si>
  <si>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</si>
  <si>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</si>
  <si>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</si>
  <si>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</si>
  <si>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</si>
  <si>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</si>
  <si>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</si>
  <si>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</si>
  <si>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</si>
  <si>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</si>
  <si>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</si>
  <si>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</si>
  <si>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</si>
  <si>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</si>
  <si>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</si>
  <si>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</si>
  <si>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</si>
  <si>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</si>
  <si>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</si>
  <si>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</si>
  <si>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</si>
  <si>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</si>
  <si>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</si>
  <si>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</si>
  <si>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</si>
  <si>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</si>
  <si>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</si>
  <si>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</si>
  <si>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</si>
  <si>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</si>
  <si>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</si>
  <si>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</si>
  <si>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</si>
  <si>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</si>
  <si>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</si>
  <si>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</si>
  <si>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</si>
  <si>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</si>
  <si>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</si>
  <si>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</si>
  <si>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</si>
  <si>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</si>
  <si>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</si>
  <si>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</si>
  <si>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</si>
  <si>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</si>
  <si>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</si>
  <si>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</si>
  <si>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</si>
  <si>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</si>
  <si>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</si>
  <si>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</si>
  <si>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</si>
  <si>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</si>
  <si>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</si>
  <si>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</si>
  <si>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</si>
  <si>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</si>
  <si>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</si>
  <si>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</si>
  <si>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</si>
  <si>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</si>
  <si>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</si>
  <si>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</si>
  <si>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</si>
  <si>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</si>
  <si>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</si>
  <si>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</si>
  <si>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</si>
  <si>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</si>
  <si>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</si>
  <si>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</si>
  <si>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</si>
  <si>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</si>
  <si>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</si>
  <si>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</si>
  <si>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</si>
  <si>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</si>
  <si>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</si>
  <si>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</si>
  <si>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</si>
  <si>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</si>
  <si>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</si>
  <si>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</si>
  <si>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</si>
  <si>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</si>
  <si>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</si>
  <si>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</si>
  <si>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</si>
  <si>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</si>
  <si>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</si>
  <si>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</si>
  <si>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</si>
  <si>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</si>
  <si>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</si>
  <si>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</si>
  <si>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</si>
  <si>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</si>
  <si>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</si>
  <si>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</si>
  <si>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</si>
  <si>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</si>
  <si>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</si>
  <si>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</si>
  <si>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</si>
  <si>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</si>
  <si>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</si>
  <si>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</si>
  <si>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</si>
  <si>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</si>
  <si>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</si>
  <si>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</si>
  <si>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</si>
  <si>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</si>
  <si>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</si>
  <si>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</si>
  <si>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</si>
  <si>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</si>
  <si>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</si>
  <si>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</si>
  <si>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</si>
  <si>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</si>
  <si>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</si>
  <si>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</si>
  <si>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</si>
  <si>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</si>
  <si>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</si>
  <si>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</si>
  <si>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</si>
  <si>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</si>
  <si>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</si>
  <si>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</si>
  <si>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</si>
  <si>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</si>
  <si>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</si>
  <si>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</si>
  <si>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</si>
  <si>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</si>
  <si>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</si>
  <si>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</si>
  <si>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</si>
  <si>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</si>
  <si>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</si>
  <si>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</si>
  <si>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</si>
  <si>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</si>
  <si>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</si>
  <si>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</si>
  <si>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</si>
  <si>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</si>
  <si>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</si>
  <si>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</si>
  <si>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</si>
  <si>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</si>
  <si>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</si>
  <si>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</si>
  <si>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</si>
  <si>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</si>
  <si>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</si>
  <si>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</si>
  <si>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</si>
  <si>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</si>
  <si>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</si>
  <si>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</si>
  <si>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</si>
  <si>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</si>
  <si>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</si>
  <si>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</si>
  <si>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</si>
  <si>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</si>
  <si>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</si>
  <si>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</si>
  <si>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</si>
  <si>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</si>
  <si>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</si>
  <si>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</si>
  <si>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</si>
  <si>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</si>
  <si>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</si>
  <si>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</si>
  <si>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</si>
  <si>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</si>
  <si>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</si>
  <si>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</si>
  <si>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</si>
  <si>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</si>
  <si>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</si>
  <si>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</si>
  <si>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</si>
  <si>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</si>
  <si>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</si>
  <si>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</si>
  <si>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</si>
  <si>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</si>
  <si>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</si>
  <si>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</si>
  <si>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</si>
  <si>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</si>
  <si>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</si>
  <si>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</si>
  <si>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</si>
  <si>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</si>
  <si>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</si>
  <si>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</si>
  <si>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</si>
  <si>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</si>
  <si>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</si>
  <si>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</si>
  <si>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</si>
  <si>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</si>
  <si>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</si>
  <si>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</si>
  <si>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</si>
  <si>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</si>
  <si>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</si>
  <si>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</si>
  <si>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</si>
  <si>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</si>
  <si>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</si>
  <si>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</si>
  <si>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</si>
  <si>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</si>
  <si>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</si>
  <si>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</si>
  <si>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</si>
  <si>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</si>
  <si>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</si>
  <si>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</si>
  <si>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</si>
  <si>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</si>
  <si>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</si>
  <si>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</si>
  <si>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</si>
  <si>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</si>
  <si>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</si>
  <si>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</si>
  <si>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</si>
  <si>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</si>
  <si>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</si>
  <si>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</si>
  <si>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</si>
  <si>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</si>
  <si>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</si>
  <si>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</si>
  <si>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</si>
  <si>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</si>
  <si>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</si>
  <si>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</si>
  <si>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</si>
  <si>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</si>
  <si>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</si>
  <si>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</si>
  <si>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</si>
  <si>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</si>
  <si>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</si>
  <si>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</si>
  <si>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</si>
  <si>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</si>
  <si>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</si>
  <si>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</si>
  <si>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</si>
  <si>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</si>
  <si>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</si>
  <si>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</si>
  <si>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</si>
  <si>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</si>
  <si>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</si>
  <si>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</si>
  <si>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</si>
  <si>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</si>
  <si>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</si>
  <si>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</si>
  <si>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</si>
  <si>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</si>
  <si>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</si>
  <si>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</si>
  <si>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</si>
  <si>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</si>
  <si>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</si>
  <si>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</si>
  <si>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</si>
  <si>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</si>
  <si>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</si>
  <si>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</si>
  <si>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</si>
  <si>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</si>
  <si>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</si>
  <si>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</si>
  <si>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</si>
  <si>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</si>
  <si>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</si>
  <si>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</si>
  <si>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</si>
  <si>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</si>
  <si>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</si>
  <si>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</si>
  <si>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</si>
  <si>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</si>
  <si>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</si>
  <si>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</si>
  <si>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</si>
  <si>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</si>
  <si>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</si>
  <si>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</si>
  <si>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</si>
  <si>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</si>
  <si>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</si>
  <si>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</si>
  <si>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</si>
  <si>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</si>
  <si>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</si>
  <si>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</si>
  <si>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</si>
  <si>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</si>
  <si>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</si>
  <si>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</si>
  <si>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</si>
  <si>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</si>
  <si>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</si>
  <si>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</si>
  <si>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</si>
  <si>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</si>
  <si>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</si>
  <si>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</si>
  <si>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</si>
  <si>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</si>
  <si>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</si>
  <si>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</si>
  <si>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</si>
  <si>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</si>
  <si>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</si>
  <si>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</si>
  <si>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</si>
  <si>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</si>
  <si>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</si>
  <si>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</si>
  <si>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</si>
  <si>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</si>
  <si>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</si>
  <si>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</si>
  <si>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</si>
  <si>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</si>
  <si>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</si>
  <si>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</si>
  <si>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</si>
  <si>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</si>
  <si>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</si>
  <si>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</si>
  <si>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</si>
  <si>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</si>
  <si>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</si>
  <si>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</si>
  <si>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</si>
  <si>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</si>
  <si>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</si>
  <si>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</si>
  <si>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</si>
  <si>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</si>
  <si>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</si>
  <si>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</si>
  <si>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</si>
  <si>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</si>
  <si>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</si>
  <si>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</si>
  <si>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</si>
  <si>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</si>
  <si>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</si>
  <si>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</si>
  <si>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</si>
  <si>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</si>
  <si>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</si>
  <si>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</si>
  <si>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</si>
  <si>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</si>
  <si>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</si>
  <si>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</si>
  <si>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</si>
  <si>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</si>
  <si>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</si>
  <si>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</si>
  <si>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</si>
  <si>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</si>
  <si>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</si>
  <si>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</si>
  <si>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</si>
  <si>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</si>
  <si>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</si>
  <si>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</si>
  <si>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</si>
  <si>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</si>
  <si>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</si>
  <si>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</si>
  <si>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</si>
  <si>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</si>
  <si>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</si>
  <si>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</si>
  <si>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</si>
  <si>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</si>
  <si>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</si>
  <si>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</si>
  <si>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</si>
  <si>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</si>
  <si>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</si>
  <si>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</si>
  <si>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</si>
  <si>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</si>
  <si>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</si>
  <si>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</si>
  <si>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</si>
  <si>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</si>
  <si>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</si>
  <si>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</si>
  <si>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</si>
  <si>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</si>
  <si>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</si>
  <si>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</si>
  <si>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</si>
  <si>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</si>
  <si>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</si>
  <si>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</si>
  <si>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</si>
  <si>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</si>
  <si>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</si>
  <si>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</si>
  <si>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</si>
  <si>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</si>
  <si>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</si>
  <si>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</si>
  <si>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</si>
  <si>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</si>
  <si>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</si>
  <si>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</si>
  <si>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</si>
  <si>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</si>
  <si>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</si>
  <si>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</si>
  <si>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</si>
  <si>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</si>
  <si>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</si>
  <si>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</si>
  <si>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</si>
  <si>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</si>
  <si>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</si>
  <si>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</si>
  <si>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</si>
  <si>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</si>
  <si>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</si>
  <si>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</si>
  <si>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</si>
  <si>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</si>
  <si>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</si>
  <si>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</si>
  <si>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</si>
  <si>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</si>
  <si>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</si>
  <si>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</si>
  <si>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</si>
  <si>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</si>
  <si>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</si>
  <si>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</si>
  <si>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</si>
  <si>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</si>
  <si>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</si>
  <si>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</si>
  <si>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</si>
  <si>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</si>
  <si>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</si>
  <si>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</si>
  <si>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</si>
  <si>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</si>
  <si>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</si>
  <si>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</si>
  <si>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</si>
  <si>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</si>
  <si>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</si>
  <si>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</si>
  <si>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</si>
  <si>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</si>
  <si>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</si>
  <si>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</si>
  <si>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</si>
  <si>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</si>
  <si>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</si>
  <si>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</si>
  <si>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</si>
  <si>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</si>
  <si>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</si>
  <si>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</si>
  <si>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</si>
  <si>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</si>
  <si>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</si>
  <si>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</si>
  <si>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</si>
  <si>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</si>
  <si>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</si>
  <si>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</si>
  <si>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</si>
  <si>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</si>
  <si>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</si>
  <si>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</si>
  <si>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</si>
  <si>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</si>
  <si>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</si>
  <si>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</si>
  <si>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</si>
  <si>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</si>
  <si>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</si>
  <si>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</si>
  <si>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</si>
  <si>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</si>
  <si>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</si>
  <si>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</si>
  <si>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</si>
  <si>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</si>
  <si>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</si>
  <si>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</si>
  <si>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</si>
  <si>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</si>
  <si>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</si>
  <si>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</si>
  <si>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</si>
  <si>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</si>
  <si>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</si>
  <si>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</si>
  <si>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</si>
  <si>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</si>
  <si>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</si>
  <si>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</si>
  <si>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</si>
  <si>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</si>
  <si>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</si>
  <si>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</si>
  <si>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</si>
  <si>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</si>
  <si>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</si>
  <si>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</si>
  <si>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</si>
  <si>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</si>
  <si>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</si>
  <si>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</si>
  <si>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</si>
  <si>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</si>
  <si>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</si>
  <si>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</si>
  <si>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</si>
  <si>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</si>
  <si>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</si>
  <si>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</si>
  <si>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</si>
  <si>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</si>
  <si>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</si>
  <si>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</si>
  <si>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</si>
  <si>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</si>
  <si>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</si>
  <si>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</si>
  <si>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</si>
  <si>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</si>
  <si>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</si>
  <si>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</si>
  <si>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</si>
  <si>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</si>
  <si>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</si>
  <si>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</si>
  <si>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</si>
  <si>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</si>
  <si>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</si>
  <si>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</si>
  <si>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</si>
  <si>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</si>
  <si>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</si>
  <si>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</si>
  <si>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</si>
  <si>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</si>
  <si>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</si>
  <si>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</si>
  <si>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</si>
  <si>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</si>
  <si>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</si>
  <si>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</si>
  <si>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</si>
  <si>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</si>
  <si>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</si>
  <si>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</si>
  <si>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</si>
  <si>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</si>
  <si>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</si>
  <si>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</si>
  <si>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</si>
  <si>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</si>
  <si>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</si>
  <si>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</si>
  <si>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</si>
  <si>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</si>
  <si>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</si>
  <si>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</si>
  <si>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</si>
  <si>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</si>
  <si>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</si>
  <si>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</si>
  <si>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</si>
  <si>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</si>
  <si>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</si>
  <si>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</si>
  <si>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</si>
  <si>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</si>
  <si>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</si>
  <si>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</si>
  <si>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</si>
  <si>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</si>
  <si>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</si>
  <si>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</si>
  <si>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</si>
  <si>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</si>
  <si>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</si>
  <si>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</si>
  <si>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</si>
  <si>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</si>
  <si>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</si>
  <si>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</si>
  <si>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</si>
  <si>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</si>
  <si>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</si>
  <si>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</si>
  <si>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</si>
  <si>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</si>
  <si>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</si>
  <si>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</si>
  <si>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</si>
  <si>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</si>
  <si>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</si>
  <si>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</si>
  <si>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</si>
  <si>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</si>
  <si>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</si>
  <si>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</si>
  <si>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</si>
  <si>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</si>
  <si>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</si>
  <si>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</si>
  <si>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</si>
  <si>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</si>
  <si>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</si>
  <si>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</si>
  <si>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</si>
  <si>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</si>
  <si>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</si>
  <si>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</si>
  <si>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</si>
  <si>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</si>
  <si>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</si>
  <si>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</si>
  <si>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</si>
  <si>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</si>
  <si>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</si>
  <si>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</si>
  <si>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</si>
  <si>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</si>
  <si>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</si>
  <si>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</si>
  <si>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</si>
  <si>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</si>
  <si>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</si>
  <si>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</si>
  <si>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</si>
  <si>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</si>
  <si>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</si>
  <si>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</si>
  <si>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</si>
  <si>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</si>
  <si>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</si>
  <si>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</si>
  <si>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</si>
  <si>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</si>
  <si>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</si>
  <si>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</si>
  <si>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</si>
  <si>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</si>
  <si>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</si>
  <si>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</si>
  <si>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</si>
  <si>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</si>
  <si>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</si>
  <si>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</si>
  <si>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</si>
  <si>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</si>
  <si>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</si>
  <si>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</si>
  <si>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</si>
  <si>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</si>
  <si>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</si>
  <si>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</si>
  <si>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</si>
  <si>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</si>
  <si>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</si>
  <si>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</si>
  <si>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</si>
  <si>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</si>
  <si>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</si>
  <si>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</si>
  <si>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</si>
  <si>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</si>
  <si>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</si>
  <si>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</si>
  <si>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</si>
  <si>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</si>
  <si>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</si>
  <si>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</si>
  <si>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</si>
  <si>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</si>
  <si>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</si>
  <si>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</si>
  <si>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</si>
  <si>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</si>
  <si>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</si>
  <si>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</si>
  <si>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</si>
  <si>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</si>
  <si>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</si>
  <si>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</si>
  <si>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</si>
  <si>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</si>
  <si>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</si>
  <si>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</si>
  <si>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</si>
  <si>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</si>
  <si>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</si>
  <si>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</si>
  <si>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</si>
  <si>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</si>
  <si>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</si>
  <si>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</si>
  <si>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</si>
  <si>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</si>
  <si>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</si>
  <si>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</si>
  <si>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</si>
  <si>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</si>
  <si>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</si>
  <si>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</si>
  <si>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</si>
  <si>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</si>
  <si>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</si>
  <si>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</si>
  <si>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</si>
  <si>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</si>
  <si>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</si>
  <si>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</si>
  <si>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</si>
  <si>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</si>
  <si>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</si>
  <si>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</si>
  <si>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</si>
  <si>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</si>
  <si>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</si>
  <si>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</si>
  <si>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</si>
  <si>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</si>
  <si>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</si>
  <si>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</si>
  <si>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</si>
  <si>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</si>
  <si>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</si>
  <si>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</si>
  <si>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</si>
  <si>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</si>
  <si>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</si>
  <si>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</si>
  <si>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</si>
  <si>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</si>
  <si>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</si>
  <si>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</si>
  <si>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</si>
  <si>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</si>
  <si>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</si>
  <si>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</si>
  <si>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</si>
  <si>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</si>
  <si>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</si>
  <si>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</si>
  <si>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</si>
  <si>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</si>
  <si>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</si>
  <si>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</si>
  <si>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</si>
  <si>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</si>
  <si>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</si>
  <si>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</si>
  <si>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</si>
  <si>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</si>
  <si>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</si>
  <si>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</si>
  <si>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</si>
  <si>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</si>
  <si>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</si>
  <si>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</si>
  <si>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</si>
  <si>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</si>
  <si>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</si>
  <si>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</si>
  <si>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</si>
  <si>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</si>
  <si>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</si>
  <si>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</si>
  <si>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</si>
  <si>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</si>
  <si>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</si>
  <si>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</si>
  <si>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</si>
  <si>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</si>
  <si>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</si>
  <si>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</si>
  <si>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</si>
  <si>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</si>
  <si>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</si>
  <si>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</si>
  <si>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</si>
  <si>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</si>
  <si>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</si>
  <si>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</si>
  <si>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</si>
  <si>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</si>
  <si>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</si>
  <si>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</si>
  <si>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</si>
  <si>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</si>
  <si>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</si>
  <si>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</si>
  <si>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</si>
  <si>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</si>
  <si>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</si>
  <si>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</si>
  <si>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</si>
  <si>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</si>
  <si>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</si>
  <si>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</si>
  <si>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</si>
  <si>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</si>
  <si>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</si>
  <si>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</si>
  <si>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</si>
  <si>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</si>
  <si>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</si>
  <si>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</si>
  <si>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</si>
  <si>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</si>
  <si>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</si>
  <si>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</si>
  <si>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</si>
  <si>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</si>
  <si>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</si>
  <si>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</si>
  <si>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</si>
  <si>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</si>
  <si>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</si>
  <si>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</si>
  <si>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</si>
  <si>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</si>
  <si>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</si>
  <si>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</si>
  <si>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</si>
  <si>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</si>
  <si>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</si>
  <si>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</si>
  <si>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</si>
  <si>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</si>
  <si>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</si>
  <si>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</si>
  <si>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</si>
  <si>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</si>
  <si>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</si>
  <si>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</si>
  <si>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</si>
  <si>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</si>
  <si>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</si>
  <si>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</si>
  <si>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</si>
  <si>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</si>
  <si>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</si>
  <si>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</si>
  <si>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</si>
  <si>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</si>
  <si>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</si>
  <si>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</si>
  <si>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</si>
  <si>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</si>
  <si>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</si>
  <si>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</si>
  <si>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</si>
  <si>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</si>
  <si>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</si>
  <si>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</si>
  <si>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</si>
  <si>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</si>
  <si>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</si>
  <si>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</si>
  <si>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</si>
  <si>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</si>
  <si>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</si>
  <si>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</si>
  <si>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</si>
  <si>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</si>
  <si>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</si>
  <si>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</si>
  <si>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</si>
  <si>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</si>
  <si>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</si>
  <si>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</si>
  <si>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</si>
  <si>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</si>
  <si>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</si>
  <si>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</si>
  <si>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</si>
  <si>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</si>
  <si>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</si>
  <si>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</si>
  <si>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</si>
  <si>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</si>
  <si>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</si>
  <si>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</si>
  <si>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</si>
  <si>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</si>
  <si>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</si>
  <si>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</si>
  <si>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</si>
  <si>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</si>
  <si>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</si>
  <si>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</si>
  <si>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</si>
  <si>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</si>
  <si>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</si>
  <si>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</si>
  <si>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</si>
  <si>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</si>
  <si>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</si>
  <si>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</si>
  <si>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</si>
  <si>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</si>
  <si>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</si>
  <si>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</si>
  <si>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</si>
  <si>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</si>
  <si>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</si>
  <si>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</si>
  <si>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</si>
  <si>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</si>
  <si>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</si>
  <si>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</si>
  <si>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</si>
  <si>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</si>
  <si>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</si>
  <si>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</si>
  <si>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</si>
  <si>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</si>
  <si>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</si>
  <si>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</si>
  <si>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</si>
  <si>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</si>
  <si>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</si>
  <si>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</si>
  <si>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</si>
  <si>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</si>
  <si>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</si>
  <si>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</si>
  <si>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</si>
  <si>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</si>
  <si>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</si>
  <si>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</si>
  <si>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</si>
  <si>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</si>
  <si>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</si>
  <si>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</si>
  <si>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</si>
  <si>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</si>
  <si>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</si>
  <si>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</si>
  <si>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</si>
  <si>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</si>
  <si>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</si>
  <si>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</si>
  <si>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</si>
  <si>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</si>
  <si>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</si>
  <si>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</si>
  <si>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</si>
  <si>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</si>
  <si>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</si>
  <si>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</si>
  <si>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</si>
  <si>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</si>
  <si>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</si>
  <si>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</si>
  <si>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</si>
  <si>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</si>
  <si>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</si>
  <si>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</si>
  <si>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</si>
  <si>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</si>
  <si>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</si>
  <si>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</si>
  <si>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</si>
  <si>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</si>
  <si>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</si>
  <si>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</si>
  <si>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</si>
  <si>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</si>
  <si>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</si>
  <si>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</si>
  <si>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</si>
  <si>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</si>
  <si>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</si>
  <si>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</si>
  <si>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</si>
  <si>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</si>
  <si>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</si>
  <si>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</si>
  <si>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</si>
  <si>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</si>
  <si>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</si>
  <si>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</si>
  <si>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</si>
  <si>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</si>
  <si>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</si>
  <si>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</si>
  <si>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</si>
  <si>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</si>
  <si>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</si>
  <si>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</si>
  <si>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</si>
  <si>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</si>
  <si>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</si>
  <si>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</si>
  <si>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</si>
  <si>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</si>
  <si>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</si>
  <si>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</si>
  <si>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</si>
  <si>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</si>
  <si>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</si>
  <si>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</si>
  <si>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</si>
  <si>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</si>
  <si>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</si>
  <si>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</si>
  <si>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</si>
  <si>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</si>
  <si>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</si>
  <si>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</si>
  <si>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</si>
  <si>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</si>
  <si>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</si>
  <si>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</si>
  <si>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</si>
  <si>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</si>
  <si>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</si>
  <si>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</si>
  <si>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</si>
  <si>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</si>
  <si>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</si>
  <si>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</si>
  <si>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</si>
  <si>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</si>
  <si>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</si>
  <si>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</si>
  <si>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</si>
  <si>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</si>
  <si>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</si>
  <si>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</si>
  <si>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</si>
  <si>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</si>
  <si>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</si>
  <si>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</si>
  <si>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</si>
  <si>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</si>
  <si>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</si>
  <si>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</si>
  <si>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</si>
  <si>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</si>
  <si>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</si>
  <si>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</si>
  <si>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</si>
  <si>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</si>
  <si>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</si>
  <si>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</si>
  <si>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</si>
  <si>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</si>
  <si>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</si>
  <si>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</si>
  <si>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</si>
  <si>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</si>
  <si>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</si>
  <si>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</si>
  <si>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</si>
  <si>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</si>
  <si>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</si>
  <si>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</si>
  <si>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</si>
  <si>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</si>
  <si>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</si>
  <si>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</si>
  <si>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</si>
  <si>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</si>
  <si>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</si>
  <si>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</si>
  <si>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</si>
  <si>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</si>
  <si>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</si>
  <si>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</si>
  <si>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</si>
  <si>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</si>
  <si>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</si>
  <si>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</si>
  <si>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</si>
  <si>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</si>
  <si>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</si>
  <si>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</si>
  <si>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</si>
  <si>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</si>
  <si>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</si>
  <si>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</si>
  <si>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</si>
  <si>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</si>
  <si>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</si>
  <si>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</si>
  <si>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</si>
  <si>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</si>
  <si>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</si>
  <si>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</si>
  <si>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</si>
  <si>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</si>
  <si>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</si>
  <si>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</si>
  <si>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</si>
  <si>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</si>
  <si>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</si>
  <si>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</si>
  <si>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</si>
  <si>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</si>
  <si>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</si>
  <si>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</si>
  <si>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</si>
  <si>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</si>
  <si>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</si>
  <si>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</si>
  <si>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</si>
  <si>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</si>
  <si>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</si>
  <si>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</si>
  <si>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</si>
  <si>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</si>
  <si>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</si>
  <si>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</si>
  <si>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</si>
  <si>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</si>
  <si>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</si>
  <si>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</si>
  <si>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</si>
  <si>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</si>
  <si>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</si>
  <si>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</si>
  <si>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</si>
  <si>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</si>
  <si>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</si>
  <si>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</si>
  <si>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</si>
  <si>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</si>
  <si>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</si>
  <si>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</si>
  <si>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</si>
  <si>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</si>
  <si>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</si>
  <si>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</si>
  <si>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</si>
  <si>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</si>
  <si>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</si>
  <si>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</si>
  <si>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</si>
  <si>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</si>
  <si>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</si>
  <si>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</si>
  <si>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</si>
  <si>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</si>
  <si>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</si>
  <si>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</si>
  <si>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</si>
  <si>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</si>
  <si>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</si>
  <si>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</si>
  <si>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</si>
  <si>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</si>
  <si>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</si>
  <si>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</si>
  <si>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</si>
  <si>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</si>
  <si>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</si>
  <si>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</si>
  <si>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</si>
  <si>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</si>
  <si>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</si>
  <si>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</si>
  <si>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</si>
  <si>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</si>
  <si>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</si>
  <si>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</si>
  <si>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</si>
  <si>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</si>
  <si>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</si>
  <si>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</si>
  <si>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</si>
  <si>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</si>
  <si>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</si>
  <si>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</si>
  <si>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</si>
  <si>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</si>
  <si>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</si>
  <si>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</si>
  <si>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</si>
  <si>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</si>
  <si>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</si>
  <si>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</si>
  <si>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</si>
  <si>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</si>
  <si>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</si>
  <si>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</si>
  <si>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</si>
  <si>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</si>
  <si>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</si>
  <si>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</si>
  <si>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</si>
  <si>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</si>
  <si>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</si>
  <si>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</si>
  <si>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</si>
  <si>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</si>
  <si>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</si>
  <si>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</si>
  <si>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</si>
  <si>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</si>
  <si>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</si>
  <si>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</si>
  <si>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</si>
  <si>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</si>
  <si>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</si>
  <si>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</si>
  <si>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</si>
  <si>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</si>
  <si>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</si>
  <si>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</si>
  <si>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</si>
  <si>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</si>
  <si>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</si>
  <si>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</si>
  <si>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</si>
  <si>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</si>
  <si>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</si>
  <si>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</si>
  <si>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</si>
  <si>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</si>
  <si>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</si>
  <si>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</si>
  <si>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</si>
  <si>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</si>
  <si>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</si>
  <si>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</si>
  <si>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</si>
  <si>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</si>
  <si>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</si>
  <si>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</si>
  <si>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</si>
  <si>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</si>
  <si>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</si>
  <si>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</si>
  <si>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</si>
  <si>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</si>
  <si>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</si>
  <si>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</si>
  <si>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</si>
  <si>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</si>
  <si>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</si>
  <si>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</si>
  <si>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</si>
  <si>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</si>
  <si>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</si>
  <si>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</si>
  <si>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</si>
  <si>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</si>
  <si>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</si>
  <si>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</si>
  <si>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</si>
  <si>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</si>
  <si>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</si>
  <si>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</si>
  <si>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</si>
  <si>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</si>
  <si>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</si>
  <si>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</si>
  <si>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</si>
  <si>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</si>
  <si>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</si>
  <si>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</si>
  <si>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</si>
  <si>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</si>
  <si>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</si>
  <si>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</si>
  <si>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</si>
  <si>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</si>
  <si>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</si>
  <si>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</si>
  <si>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</si>
  <si>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</si>
  <si>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</si>
  <si>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</si>
  <si>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</si>
  <si>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</si>
  <si>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</si>
  <si>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</si>
  <si>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</si>
  <si>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</si>
  <si>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</si>
  <si>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</si>
  <si>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</si>
  <si>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</si>
  <si>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</si>
  <si>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</si>
  <si>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</si>
  <si>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</si>
  <si>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</si>
  <si>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</si>
  <si>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</si>
  <si>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</si>
  <si>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</si>
  <si>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</si>
  <si>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</si>
  <si>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</si>
  <si>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</si>
  <si>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</si>
  <si>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</si>
  <si>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</si>
  <si>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</si>
  <si>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</si>
  <si>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</si>
  <si>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</si>
  <si>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</si>
  <si>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</si>
  <si>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</si>
  <si>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</si>
  <si>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</si>
  <si>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</si>
  <si>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</si>
  <si>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</si>
  <si>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</si>
  <si>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</si>
  <si>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</si>
  <si>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</si>
  <si>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</si>
  <si>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</si>
  <si>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</si>
  <si>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</si>
  <si>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</si>
  <si>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</si>
  <si>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</si>
  <si>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</si>
  <si>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</si>
  <si>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</si>
  <si>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</si>
  <si>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</si>
  <si>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</si>
  <si>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</si>
  <si>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</si>
  <si>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</si>
  <si>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</si>
  <si>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</si>
  <si>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</si>
  <si>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</si>
  <si>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</si>
  <si>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</si>
  <si>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</si>
  <si>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</si>
  <si>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</si>
  <si>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</si>
  <si>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</si>
  <si>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</si>
  <si>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</si>
  <si>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</si>
  <si>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</si>
  <si>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</si>
  <si>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</si>
  <si>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</si>
  <si>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</si>
  <si>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</si>
  <si>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</si>
  <si>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</si>
  <si>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</si>
  <si>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</si>
  <si>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</si>
  <si>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</si>
  <si>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</si>
  <si>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</si>
  <si>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</si>
  <si>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</si>
  <si>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</si>
  <si>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</si>
  <si>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</si>
  <si>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</si>
  <si>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</si>
  <si>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</si>
  <si>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</si>
  <si>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</si>
  <si>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</si>
  <si>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</si>
  <si>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</si>
  <si>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</si>
  <si>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</si>
  <si>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</si>
  <si>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</si>
  <si>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</si>
  <si>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</si>
  <si>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</si>
  <si>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</si>
  <si>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</si>
  <si>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</si>
  <si>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</si>
  <si>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</si>
  <si>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</si>
  <si>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</si>
  <si>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</si>
  <si>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</si>
  <si>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</si>
  <si>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</si>
  <si>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</si>
  <si>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</si>
  <si>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</si>
  <si>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</si>
  <si>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</si>
  <si>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</si>
  <si>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</si>
  <si>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</si>
  <si>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</si>
  <si>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</si>
  <si>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</si>
  <si>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</si>
  <si>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</si>
  <si>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</si>
  <si>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</si>
  <si>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</si>
  <si>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</si>
  <si>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</si>
  <si>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</si>
  <si>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</si>
  <si>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</si>
  <si>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</si>
  <si>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</si>
  <si>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</si>
  <si>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</si>
  <si>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</si>
  <si>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</si>
  <si>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</si>
  <si>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</si>
  <si>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</si>
  <si>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</si>
  <si>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</si>
  <si>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</si>
  <si>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</si>
  <si>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</si>
  <si>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</si>
  <si>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</si>
  <si>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</si>
  <si>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</si>
  <si>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</si>
  <si>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</si>
  <si>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</si>
  <si>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</si>
  <si>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</si>
  <si>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</si>
  <si>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</si>
  <si>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</si>
  <si>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</si>
  <si>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</si>
  <si>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</si>
  <si>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</si>
  <si>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</si>
  <si>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</si>
  <si>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</si>
  <si>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</si>
  <si>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</si>
  <si>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</si>
  <si>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</si>
  <si>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</si>
  <si>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</si>
  <si>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</si>
  <si>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</si>
  <si>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</si>
  <si>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</si>
  <si>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</si>
  <si>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</si>
  <si>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</si>
  <si>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</si>
  <si>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</si>
  <si>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</si>
  <si>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</si>
  <si>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</si>
  <si>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</si>
  <si>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</si>
  <si>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</si>
  <si>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</si>
  <si>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</si>
  <si>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</si>
  <si>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</si>
  <si>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</si>
  <si>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</si>
  <si>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</si>
  <si>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</si>
  <si>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</si>
  <si>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</si>
  <si>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</si>
  <si>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</si>
  <si>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</si>
  <si>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</si>
  <si>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</si>
  <si>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</si>
  <si>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</si>
  <si>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</si>
  <si>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</si>
  <si>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</si>
  <si>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</si>
  <si>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</si>
  <si>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</si>
  <si>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</si>
  <si>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</si>
  <si>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</si>
  <si>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</si>
  <si>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</si>
  <si>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</si>
  <si>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</si>
  <si>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</si>
  <si>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</si>
  <si>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</si>
  <si>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</si>
  <si>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</si>
  <si>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</si>
  <si>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</si>
  <si>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</si>
  <si>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</si>
  <si>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</si>
  <si>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</si>
  <si>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</si>
  <si>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</si>
  <si>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</si>
  <si>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</si>
  <si>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</si>
  <si>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</si>
  <si>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</si>
  <si>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</si>
  <si>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</si>
  <si>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</si>
  <si>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</si>
  <si>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</si>
  <si>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</si>
  <si>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</si>
  <si>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</si>
  <si>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</si>
  <si>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</si>
  <si>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</si>
  <si>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</si>
  <si>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</si>
  <si>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</si>
  <si>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</si>
  <si>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</si>
  <si>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</si>
  <si>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</si>
  <si>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</si>
  <si>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</si>
  <si>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</si>
  <si>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</si>
  <si>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</si>
  <si>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</si>
  <si>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</si>
  <si>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</si>
  <si>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</si>
  <si>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</si>
  <si>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</si>
  <si>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</si>
  <si>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</si>
  <si>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</si>
  <si>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</si>
  <si>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</si>
  <si>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</si>
  <si>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</si>
  <si>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</si>
  <si>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</si>
  <si>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</si>
  <si>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</si>
  <si>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</si>
  <si>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</si>
  <si>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</si>
  <si>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</si>
  <si>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</si>
  <si>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</si>
  <si>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</si>
  <si>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</si>
  <si>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</si>
  <si>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</si>
  <si>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</si>
  <si>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</si>
  <si>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</si>
  <si>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</si>
  <si>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</si>
  <si>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</si>
  <si>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</si>
  <si>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</si>
  <si>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</si>
  <si>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</si>
  <si>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</si>
  <si>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</si>
  <si>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</si>
  <si>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</si>
  <si>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</si>
  <si>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</si>
  <si>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</si>
  <si>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</si>
  <si>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</si>
  <si>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</si>
  <si>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</si>
  <si>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</si>
  <si>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</si>
  <si>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</si>
  <si>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</si>
  <si>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</si>
  <si>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</si>
  <si>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</si>
  <si>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</si>
  <si>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</si>
  <si>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</si>
  <si>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</si>
  <si>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</si>
  <si>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</si>
  <si>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</si>
  <si>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</si>
  <si>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</si>
  <si>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</si>
  <si>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</si>
  <si>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</si>
  <si>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</si>
  <si>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</si>
  <si>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</si>
  <si>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</si>
  <si>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</si>
  <si>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</si>
  <si>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</si>
  <si>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</si>
  <si>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</si>
  <si>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</si>
  <si>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</si>
  <si>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</si>
  <si>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</si>
  <si>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</si>
  <si>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</si>
  <si>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</si>
  <si>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</si>
  <si>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</si>
  <si>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</si>
  <si>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</si>
  <si>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</si>
  <si>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</si>
  <si>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</si>
  <si>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</si>
  <si>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</si>
  <si>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</si>
  <si>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</si>
  <si>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</si>
  <si>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</si>
  <si>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</si>
  <si>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</si>
  <si>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</si>
  <si>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</si>
  <si>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</si>
  <si>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</si>
  <si>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</si>
  <si>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</si>
  <si>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</si>
  <si>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</si>
  <si>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</si>
  <si>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</si>
  <si>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</si>
  <si>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</si>
  <si>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</si>
  <si>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</si>
  <si>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</si>
  <si>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</si>
  <si>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</si>
  <si>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</si>
  <si>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</si>
  <si>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</si>
  <si>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</si>
  <si>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</si>
  <si>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</si>
  <si>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</si>
  <si>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</si>
  <si>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</si>
  <si>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</si>
  <si>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</si>
  <si>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</si>
  <si>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</si>
  <si>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</si>
  <si>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</si>
  <si>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</si>
  <si>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</si>
  <si>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</si>
  <si>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</si>
  <si>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</si>
  <si>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</si>
  <si>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</si>
  <si>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</si>
  <si>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</si>
  <si>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</si>
  <si>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</si>
  <si>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</si>
  <si>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</si>
  <si>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</si>
  <si>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</si>
  <si>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</si>
  <si>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</si>
  <si>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</si>
  <si>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</si>
  <si>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</si>
  <si>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</si>
  <si>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</si>
  <si>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</si>
  <si>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</si>
  <si>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</si>
  <si>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</si>
  <si>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</si>
  <si>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</si>
  <si>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</si>
  <si>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</si>
  <si>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</si>
  <si>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</si>
  <si>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</si>
  <si>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</si>
  <si>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</si>
  <si>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</si>
  <si>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</si>
  <si>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</si>
  <si>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</si>
  <si>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</si>
  <si>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</si>
  <si>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</si>
  <si>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</si>
  <si>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</si>
  <si>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</si>
  <si>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</si>
  <si>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</si>
  <si>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</si>
  <si>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</si>
  <si>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</si>
  <si>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</si>
  <si>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</si>
  <si>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</si>
  <si>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</si>
  <si>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</si>
  <si>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</si>
  <si>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</si>
  <si>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</si>
  <si>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</si>
  <si>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</si>
  <si>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</si>
  <si>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</si>
  <si>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</si>
  <si>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</si>
  <si>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</si>
  <si>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</si>
  <si>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</si>
  <si>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</si>
  <si>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</si>
  <si>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</si>
  <si>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</si>
  <si>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</si>
  <si>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</si>
  <si>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</si>
  <si>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</si>
  <si>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</si>
  <si>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</si>
  <si>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</si>
  <si>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</si>
  <si>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</si>
  <si>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</si>
  <si>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</si>
  <si>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</si>
  <si>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</si>
  <si>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</si>
  <si>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</si>
  <si>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</si>
  <si>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</si>
  <si>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</si>
  <si>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</si>
  <si>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</si>
  <si>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</si>
  <si>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</si>
  <si>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</si>
  <si>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</si>
  <si>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</si>
  <si>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</si>
  <si>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</si>
  <si>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</si>
  <si>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</si>
  <si>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</si>
  <si>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</si>
  <si>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</si>
  <si>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</si>
  <si>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</si>
  <si>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</si>
  <si>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</si>
  <si>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</si>
  <si>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</si>
  <si>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</si>
  <si>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</si>
  <si>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</si>
  <si>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</si>
  <si>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</si>
  <si>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</si>
  <si>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</si>
  <si>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</si>
  <si>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</si>
  <si>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</si>
  <si>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</si>
  <si>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</si>
  <si>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</si>
  <si>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</si>
  <si>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</si>
  <si>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</si>
  <si>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</si>
  <si>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</si>
  <si>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</si>
  <si>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</si>
  <si>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</si>
  <si>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</si>
  <si>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</si>
  <si>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</si>
  <si>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</si>
  <si>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</si>
  <si>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</si>
  <si>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</si>
  <si>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</si>
  <si>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</si>
  <si>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</si>
  <si>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</si>
  <si>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</si>
  <si>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</si>
  <si>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</si>
  <si>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</si>
  <si>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</si>
  <si>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</si>
  <si>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</si>
  <si>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</si>
  <si>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</si>
  <si>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</si>
  <si>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</si>
  <si>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</si>
  <si>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</si>
  <si>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</si>
  <si>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</si>
  <si>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</si>
  <si>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</si>
  <si>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</si>
  <si>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</si>
  <si>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</si>
  <si>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</si>
  <si>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</si>
  <si>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</si>
  <si>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</si>
  <si>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</si>
  <si>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</si>
  <si>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</si>
  <si>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</si>
  <si>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</si>
  <si>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</si>
  <si>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</si>
  <si>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</si>
  <si>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</si>
  <si>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</si>
  <si>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</si>
  <si>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</si>
  <si>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</si>
  <si>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</si>
  <si>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</si>
  <si>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</si>
  <si>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</si>
  <si>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</si>
  <si>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</si>
  <si>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</si>
  <si>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</si>
  <si>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</si>
  <si>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</si>
  <si>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</si>
  <si>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</si>
  <si>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</si>
  <si>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</si>
  <si>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</si>
  <si>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</si>
  <si>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</si>
  <si>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</si>
  <si>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</si>
  <si>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</si>
  <si>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</si>
  <si>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</si>
  <si>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</si>
  <si>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</si>
  <si>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</si>
  <si>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</si>
  <si>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</si>
  <si>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</si>
  <si>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</si>
  <si>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</si>
  <si>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</si>
  <si>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</si>
  <si>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</si>
  <si>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</si>
  <si>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</si>
  <si>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</si>
  <si>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</si>
  <si>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</si>
  <si>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</si>
  <si>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</si>
  <si>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</si>
  <si>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</si>
  <si>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</si>
  <si>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</si>
  <si>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</si>
  <si>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</si>
  <si>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</si>
  <si>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</si>
  <si>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</si>
  <si>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</si>
  <si>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</si>
  <si>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</si>
  <si>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</si>
  <si>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</si>
  <si>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</si>
  <si>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</si>
  <si>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</si>
  <si>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</si>
  <si>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</si>
  <si>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</si>
  <si>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</si>
  <si>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</si>
  <si>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</si>
  <si>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</si>
  <si>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</si>
  <si>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</si>
  <si>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</si>
  <si>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</si>
  <si>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</si>
  <si>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</si>
  <si>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</si>
  <si>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</si>
  <si>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</si>
  <si>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</si>
  <si>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</si>
  <si>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</si>
  <si>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</si>
  <si>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</si>
  <si>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</si>
  <si>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</si>
  <si>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</si>
  <si>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</si>
  <si>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</si>
  <si>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</si>
  <si>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</si>
  <si>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</si>
  <si>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</si>
  <si>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</si>
  <si>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</si>
  <si>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</si>
  <si>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</si>
  <si>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</si>
  <si>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</si>
  <si>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</si>
  <si>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</si>
  <si>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</si>
  <si>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</si>
  <si>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</si>
  <si>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</si>
  <si>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</si>
  <si>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</si>
  <si>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</si>
  <si>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</si>
  <si>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</si>
  <si>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</si>
  <si>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</si>
  <si>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</si>
  <si>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</si>
  <si>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</si>
  <si>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</si>
  <si>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</si>
  <si>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</si>
  <si>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</si>
  <si>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</si>
  <si>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</si>
  <si>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</si>
  <si>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</si>
  <si>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</si>
  <si>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</si>
  <si>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</si>
  <si>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</si>
  <si>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</si>
  <si>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</si>
  <si>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</si>
  <si>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</si>
  <si>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</si>
  <si>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</si>
  <si>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</si>
  <si>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</si>
  <si>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</si>
  <si>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</si>
  <si>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</si>
  <si>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</si>
  <si>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</si>
  <si>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</si>
  <si>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</si>
  <si>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</si>
  <si>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</si>
  <si>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</si>
  <si>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</si>
  <si>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</si>
  <si>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</si>
  <si>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</si>
  <si>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</si>
  <si>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</si>
  <si>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</si>
  <si>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</si>
  <si>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</si>
  <si>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</si>
  <si>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</si>
  <si>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</si>
  <si>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</si>
  <si>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</si>
  <si>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</si>
  <si>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</si>
  <si>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</si>
  <si>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</si>
  <si>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</si>
  <si>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</si>
  <si>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</si>
  <si>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</si>
  <si>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</si>
  <si>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</si>
  <si>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</si>
  <si>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</si>
  <si>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</si>
  <si>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</si>
  <si>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</si>
  <si>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</si>
  <si>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</si>
  <si>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</si>
  <si>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</si>
  <si>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</si>
  <si>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</si>
  <si>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</si>
  <si>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</si>
  <si>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</si>
  <si>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</si>
  <si>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</si>
  <si>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</si>
  <si>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</si>
  <si>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</si>
  <si>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</si>
  <si>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</si>
  <si>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</si>
  <si>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</si>
  <si>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</si>
  <si>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</si>
  <si>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</si>
  <si>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</si>
  <si>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</si>
  <si>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</si>
  <si>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</si>
  <si>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</si>
  <si>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</si>
  <si>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</si>
  <si>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</si>
  <si>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</si>
  <si>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</si>
  <si>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</si>
  <si>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</si>
  <si>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</si>
  <si>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</si>
  <si>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</si>
  <si>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</si>
  <si>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</si>
  <si>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</si>
  <si>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</si>
  <si>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</si>
  <si>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</si>
  <si>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</si>
  <si>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</si>
  <si>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</si>
  <si>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</si>
  <si>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</si>
  <si>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</si>
  <si>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</si>
  <si>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</si>
  <si>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</si>
  <si>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</si>
  <si>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</si>
  <si>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</si>
  <si>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</si>
  <si>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</si>
  <si>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</si>
  <si>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</si>
  <si>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</si>
  <si>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</si>
  <si>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</si>
  <si>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</si>
  <si>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</si>
  <si>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</si>
  <si>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</si>
  <si>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</si>
  <si>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</si>
  <si>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</si>
  <si>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</si>
  <si>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</si>
  <si>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</si>
  <si>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</si>
  <si>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</si>
  <si>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</si>
  <si>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</si>
  <si>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</si>
  <si>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</si>
  <si>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</si>
  <si>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</si>
  <si>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</si>
  <si>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</si>
  <si>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</si>
  <si>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</si>
  <si>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</si>
  <si>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</si>
  <si>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</si>
  <si>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</si>
  <si>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</si>
  <si>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</si>
  <si>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</si>
  <si>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</si>
  <si>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</si>
  <si>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</si>
  <si>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</si>
  <si>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</si>
  <si>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</si>
  <si>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</si>
  <si>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</si>
  <si>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</si>
  <si>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</si>
  <si>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</si>
  <si>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</si>
  <si>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</si>
  <si>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</si>
  <si>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</si>
  <si>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</si>
  <si>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</si>
  <si>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</si>
  <si>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</si>
  <si>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</si>
  <si>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</si>
  <si>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</si>
  <si>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</si>
  <si>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</si>
  <si>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</si>
  <si>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</si>
  <si>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</si>
  <si>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</si>
  <si>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</si>
  <si>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</si>
  <si>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</si>
  <si>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</si>
  <si>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</si>
  <si>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</si>
  <si>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</si>
  <si>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</si>
  <si>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</si>
  <si>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</si>
  <si>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</si>
  <si>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</si>
  <si>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</si>
  <si>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</si>
  <si>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</si>
  <si>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</si>
  <si>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</si>
  <si>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</si>
  <si>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</si>
  <si>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</si>
  <si>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</si>
  <si>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</si>
  <si>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</si>
  <si>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</si>
  <si>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</si>
  <si>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</si>
  <si>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</si>
  <si>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</si>
  <si>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</si>
  <si>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</si>
  <si>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</si>
  <si>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</si>
  <si>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</si>
  <si>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</si>
  <si>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</si>
  <si>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</si>
  <si>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</si>
  <si>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</si>
  <si>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</si>
  <si>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</si>
  <si>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</si>
  <si>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</si>
  <si>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</si>
  <si>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</si>
  <si>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</si>
  <si>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</si>
  <si>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</si>
  <si>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</si>
  <si>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</si>
  <si>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</si>
  <si>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</si>
  <si>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</si>
  <si>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</si>
  <si>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</si>
  <si>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</si>
  <si>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</si>
  <si>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</si>
  <si>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</si>
  <si>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</si>
  <si>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</si>
  <si>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</si>
  <si>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</si>
  <si>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</si>
  <si>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</si>
  <si>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</si>
  <si>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</si>
  <si>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</si>
  <si>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</si>
  <si>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</si>
  <si>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</si>
  <si>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</si>
  <si>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</si>
  <si>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</si>
  <si>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</si>
  <si>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</si>
  <si>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</si>
  <si>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</si>
  <si>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</si>
  <si>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</si>
  <si>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</si>
  <si>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</si>
  <si>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</si>
  <si>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</si>
  <si>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</si>
  <si>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</si>
  <si>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</si>
  <si>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</si>
  <si>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</si>
  <si>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</si>
  <si>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</si>
  <si>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</si>
  <si>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</si>
  <si>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</si>
  <si>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</si>
  <si>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</si>
  <si>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</si>
  <si>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</si>
  <si>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</si>
  <si>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</si>
  <si>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</si>
  <si>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</si>
  <si>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</si>
  <si>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</si>
  <si>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</si>
  <si>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</si>
  <si>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</si>
  <si>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</si>
  <si>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</si>
  <si>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</si>
  <si>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</si>
  <si>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</si>
  <si>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</si>
  <si>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</si>
  <si>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</si>
  <si>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</si>
  <si>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</si>
  <si>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</si>
  <si>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</si>
  <si>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</si>
  <si>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</si>
  <si>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</si>
  <si>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</si>
  <si>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</si>
  <si>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</si>
  <si>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</si>
  <si>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</si>
  <si>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</si>
  <si>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</si>
  <si>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</si>
  <si>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</si>
  <si>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</si>
  <si>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</si>
  <si>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</si>
  <si>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</si>
  <si>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</si>
  <si>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</si>
  <si>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</si>
  <si>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</si>
  <si>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</si>
  <si>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</si>
  <si>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</si>
  <si>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</si>
  <si>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</si>
  <si>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</si>
  <si>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</si>
  <si>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</si>
  <si>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</si>
  <si>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</si>
  <si>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</si>
  <si>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</si>
  <si>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</si>
  <si>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</si>
  <si>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</si>
  <si>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</si>
  <si>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</si>
  <si>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</si>
  <si>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</si>
  <si>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</si>
  <si>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</si>
  <si>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</si>
  <si>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</si>
  <si>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</si>
  <si>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</si>
  <si>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</si>
  <si>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</si>
  <si>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</si>
  <si>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</si>
  <si>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</si>
  <si>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</si>
  <si>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</si>
  <si>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</si>
  <si>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</si>
  <si>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</si>
  <si>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</si>
  <si>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</si>
  <si>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</si>
  <si>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</si>
  <si>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</si>
  <si>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</si>
  <si>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</si>
  <si>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</si>
  <si>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</si>
  <si>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</si>
  <si>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</si>
  <si>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</si>
  <si>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</si>
  <si>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</si>
  <si>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</si>
  <si>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</si>
  <si>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</si>
  <si>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</si>
  <si>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</si>
  <si>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</si>
  <si>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</si>
  <si>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</si>
  <si>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</si>
  <si>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</si>
  <si>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</si>
  <si>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</si>
  <si>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</si>
  <si>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</si>
  <si>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</si>
  <si>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</si>
  <si>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</si>
  <si>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</si>
  <si>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</si>
  <si>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</si>
  <si>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</si>
  <si>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</si>
  <si>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</si>
  <si>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</si>
  <si>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</si>
  <si>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</si>
  <si>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</si>
  <si>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</si>
  <si>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</si>
  <si>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</si>
  <si>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</si>
  <si>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</si>
  <si>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</si>
  <si>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</si>
  <si>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</si>
  <si>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</si>
  <si>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</si>
  <si>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</si>
  <si>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</si>
  <si>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</si>
  <si>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</si>
  <si>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</si>
  <si>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</si>
  <si>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</si>
  <si>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</si>
  <si>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</si>
  <si>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</si>
  <si>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</si>
  <si>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</si>
  <si>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</si>
  <si>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</si>
  <si>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</si>
  <si>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</si>
  <si>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</si>
  <si>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</si>
  <si>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</si>
  <si>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</si>
  <si>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</si>
  <si>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</si>
  <si>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</si>
  <si>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</si>
  <si>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</si>
  <si>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</si>
  <si>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</si>
  <si>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</si>
  <si>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</si>
  <si>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</si>
  <si>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</si>
  <si>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</si>
  <si>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</si>
  <si>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</si>
  <si>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</si>
  <si>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</si>
  <si>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</si>
  <si>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</si>
  <si>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</si>
  <si>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</si>
  <si>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</si>
  <si>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</si>
  <si>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</si>
  <si>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</si>
  <si>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</si>
  <si>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</si>
  <si>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</si>
  <si>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</si>
  <si>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</si>
  <si>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</si>
  <si>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</si>
  <si>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</si>
  <si>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</si>
  <si>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</si>
  <si>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</si>
  <si>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</si>
  <si>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</si>
  <si>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</si>
  <si>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</si>
  <si>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</si>
  <si>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</si>
  <si>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</si>
  <si>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</si>
  <si>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</si>
  <si>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</si>
  <si>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</si>
  <si>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</si>
  <si>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</si>
  <si>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</si>
  <si>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</si>
  <si>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</si>
  <si>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</si>
  <si>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</si>
  <si>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</si>
  <si>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</si>
  <si>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</si>
  <si>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</si>
  <si>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</si>
  <si>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</si>
  <si>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</si>
  <si>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</si>
  <si>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</si>
  <si>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</si>
  <si>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</si>
  <si>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</si>
  <si>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</si>
  <si>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</si>
  <si>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</si>
  <si>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</si>
  <si>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</si>
  <si>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</si>
  <si>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</si>
  <si>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</si>
  <si>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</si>
  <si>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</si>
  <si>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</si>
  <si>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</si>
  <si>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</si>
  <si>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</si>
  <si>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</si>
  <si>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</si>
  <si>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</si>
  <si>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</si>
  <si>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</si>
  <si>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</si>
  <si>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</si>
  <si>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</si>
  <si>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</si>
  <si>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</si>
  <si>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</si>
  <si>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</si>
  <si>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</si>
  <si>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</si>
  <si>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</si>
  <si>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</si>
  <si>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</si>
  <si>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</si>
  <si>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</si>
  <si>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</si>
  <si>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</si>
  <si>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</si>
  <si>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</si>
  <si>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</si>
  <si>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</si>
  <si>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</si>
  <si>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</si>
  <si>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</si>
  <si>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</si>
  <si>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</si>
  <si>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</si>
  <si>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</si>
  <si>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</si>
  <si>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</si>
  <si>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</si>
  <si>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</si>
  <si>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</si>
  <si>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</si>
  <si>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</si>
  <si>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</si>
  <si>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</si>
  <si>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</si>
  <si>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</si>
  <si>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</si>
  <si>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</si>
  <si>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</si>
  <si>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</si>
  <si>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</si>
  <si>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</si>
  <si>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</si>
  <si>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</si>
  <si>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</si>
  <si>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</si>
  <si>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</si>
  <si>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</si>
  <si>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</si>
  <si>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</si>
  <si>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</si>
  <si>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</si>
  <si>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</si>
  <si>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</si>
  <si>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</si>
  <si>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</si>
  <si>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</si>
  <si>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</si>
  <si>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</si>
  <si>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</si>
  <si>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</si>
  <si>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</si>
  <si>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</si>
  <si>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</si>
  <si>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</si>
  <si>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</si>
  <si>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</si>
  <si>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</si>
  <si>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</si>
  <si>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</si>
  <si>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</si>
  <si>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</si>
  <si>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</si>
  <si>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</si>
  <si>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</si>
  <si>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</si>
  <si>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</si>
  <si>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</si>
  <si>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</si>
  <si>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</si>
  <si>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</si>
  <si>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</si>
  <si>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</si>
  <si>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</si>
  <si>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</si>
  <si>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</si>
  <si>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</si>
  <si>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</si>
  <si>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</si>
  <si>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</si>
  <si>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</si>
  <si>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</si>
  <si>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</si>
  <si>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</si>
  <si>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</si>
  <si>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</si>
  <si>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</si>
  <si>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</si>
  <si>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</si>
  <si>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</si>
  <si>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</si>
  <si>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</si>
  <si>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</si>
  <si>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</si>
  <si>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</si>
  <si>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</si>
  <si>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</si>
  <si>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</si>
  <si>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</si>
  <si>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</si>
  <si>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</si>
  <si>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</si>
  <si>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</si>
  <si>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</si>
  <si>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</si>
  <si>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</si>
  <si>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</si>
  <si>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</si>
  <si>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</si>
  <si>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</si>
  <si>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</si>
  <si>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</si>
  <si>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</si>
  <si>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</si>
  <si>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</si>
  <si>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</si>
  <si>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</si>
  <si>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</si>
  <si>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</si>
  <si>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</si>
  <si>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</si>
  <si>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</si>
  <si>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</si>
  <si>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</si>
  <si>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</si>
  <si>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</si>
  <si>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</si>
  <si>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</si>
  <si>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</si>
  <si>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</si>
  <si>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</si>
  <si>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</si>
  <si>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</si>
  <si>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</si>
  <si>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</si>
  <si>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</si>
  <si>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</si>
  <si>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</si>
  <si>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</si>
  <si>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</si>
  <si>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</si>
  <si>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</si>
  <si>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</si>
  <si>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</si>
  <si>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</si>
  <si>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</si>
  <si>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</si>
  <si>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</si>
  <si>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</si>
  <si>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</si>
  <si>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</si>
  <si>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</si>
  <si>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</si>
  <si>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</si>
  <si>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</si>
  <si>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</si>
  <si>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</si>
  <si>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</si>
  <si>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</si>
  <si>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</si>
  <si>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</si>
  <si>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</si>
  <si>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</si>
  <si>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</si>
  <si>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</si>
  <si>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</si>
  <si>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</si>
  <si>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</si>
  <si>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</si>
  <si>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</si>
  <si>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</si>
  <si>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</si>
  <si>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</si>
  <si>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</si>
  <si>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</si>
  <si>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</si>
  <si>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</si>
  <si>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</si>
  <si>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</si>
  <si>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</si>
  <si>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</si>
  <si>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</si>
  <si>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</si>
  <si>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</si>
  <si>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</si>
  <si>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</si>
  <si>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</si>
  <si>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</si>
  <si>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</si>
  <si>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</si>
  <si>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</si>
  <si>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</si>
  <si>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</si>
  <si>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</si>
  <si>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</si>
  <si>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</si>
  <si>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</si>
  <si>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</si>
  <si>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</si>
  <si>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</si>
  <si>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</si>
  <si>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</si>
  <si>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</si>
  <si>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</si>
  <si>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</si>
  <si>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</si>
  <si>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</si>
  <si>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</si>
  <si>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</si>
  <si>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</si>
  <si>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</si>
  <si>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</si>
  <si>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</si>
  <si>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</si>
  <si>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</si>
  <si>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</si>
  <si>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</si>
  <si>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</si>
  <si>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</si>
  <si>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</si>
  <si>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</si>
  <si>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</si>
  <si>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</si>
  <si>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</si>
  <si>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</si>
  <si>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</si>
  <si>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</si>
  <si>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</si>
  <si>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</si>
  <si>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</si>
  <si>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</si>
  <si>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</si>
  <si>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</si>
  <si>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</si>
  <si>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</si>
  <si>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</si>
  <si>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</si>
  <si>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</si>
  <si>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</si>
  <si>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</si>
  <si>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</si>
  <si>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</si>
  <si>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</si>
  <si>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</si>
  <si>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</si>
  <si>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</si>
  <si>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</si>
  <si>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</si>
  <si>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</si>
  <si>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</si>
  <si>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</si>
  <si>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</si>
  <si>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</si>
  <si>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</si>
  <si>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</si>
  <si>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</si>
  <si>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</si>
  <si>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</si>
  <si>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</si>
  <si>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</si>
  <si>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</si>
  <si>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</si>
  <si>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</si>
  <si>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</si>
  <si>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</si>
  <si>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</si>
  <si>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</si>
  <si>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</si>
  <si>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</si>
  <si>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</si>
  <si>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</si>
  <si>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</si>
  <si>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</si>
  <si>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</si>
  <si>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</si>
  <si>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</si>
  <si>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</si>
  <si>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</si>
  <si>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</si>
  <si>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</si>
  <si>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</si>
  <si>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</si>
  <si>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</si>
  <si>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</si>
  <si>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</si>
  <si>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</si>
  <si>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</si>
  <si>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</si>
  <si>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</si>
  <si>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</si>
  <si>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</si>
  <si>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</si>
  <si>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</si>
  <si>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</si>
  <si>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</si>
  <si>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</si>
  <si>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</si>
  <si>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</si>
  <si>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</si>
  <si>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</si>
  <si>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</si>
  <si>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</si>
  <si>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</si>
  <si>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</si>
  <si>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</si>
  <si>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</si>
  <si>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</si>
  <si>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</si>
  <si>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</si>
  <si>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</si>
  <si>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</si>
  <si>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</si>
  <si>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</si>
  <si>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</si>
  <si>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</si>
  <si>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</si>
  <si>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</si>
  <si>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</si>
  <si>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</si>
  <si>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</si>
  <si>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</si>
  <si>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</si>
  <si>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</si>
  <si>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</si>
  <si>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</si>
  <si>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</si>
  <si>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</si>
  <si>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</si>
  <si>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</si>
  <si>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</si>
  <si>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</si>
  <si>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</si>
  <si>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</si>
  <si>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</si>
  <si>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</si>
  <si>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</si>
  <si>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</si>
  <si>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</si>
  <si>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</si>
  <si>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</si>
  <si>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</si>
  <si>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</si>
  <si>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</si>
  <si>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</si>
  <si>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</si>
  <si>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</si>
  <si>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</si>
  <si>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</si>
  <si>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</si>
  <si>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</si>
  <si>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</si>
  <si>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</si>
  <si>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</si>
  <si>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</si>
  <si>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</si>
  <si>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</si>
  <si>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</si>
  <si>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</si>
  <si>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</si>
  <si>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</si>
  <si>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</si>
  <si>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</si>
  <si>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</si>
  <si>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</si>
  <si>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</si>
  <si>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</si>
  <si>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</si>
  <si>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</si>
  <si>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</si>
  <si>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</si>
  <si>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</si>
  <si>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</si>
  <si>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</si>
  <si>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</si>
  <si>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</si>
  <si>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</si>
  <si>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</si>
  <si>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</si>
  <si>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</si>
  <si>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</si>
  <si>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</si>
  <si>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</si>
  <si>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</si>
  <si>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</si>
  <si>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</si>
  <si>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</si>
  <si>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</si>
  <si>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</si>
  <si>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</si>
  <si>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</si>
  <si>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</si>
  <si>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</si>
  <si>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</si>
  <si>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</si>
  <si>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</si>
  <si>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</si>
  <si>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</si>
  <si>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</si>
  <si>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</si>
  <si>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</si>
  <si>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</si>
  <si>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</si>
  <si>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</si>
  <si>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</si>
  <si>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</si>
  <si>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</si>
  <si>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</si>
  <si>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</si>
  <si>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</si>
  <si>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</si>
  <si>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</si>
  <si>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</si>
  <si>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</si>
  <si>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</si>
  <si>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</si>
  <si>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</si>
  <si>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</si>
  <si>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</si>
  <si>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</si>
  <si>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</si>
  <si>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</si>
  <si>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</si>
  <si>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</si>
  <si>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</si>
  <si>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</si>
  <si>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</si>
  <si>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</si>
  <si>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</si>
  <si>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</si>
  <si>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</si>
  <si>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</si>
  <si>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</si>
  <si>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</si>
  <si>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</si>
  <si>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</si>
  <si>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</si>
  <si>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</si>
  <si>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</si>
  <si>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</si>
  <si>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</si>
  <si>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</si>
  <si>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</si>
  <si>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</si>
  <si>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</si>
  <si>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</si>
  <si>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</si>
  <si>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</si>
  <si>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</si>
  <si>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</si>
  <si>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</si>
  <si>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</si>
  <si>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</si>
  <si>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</si>
  <si>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</si>
  <si>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</si>
  <si>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</si>
  <si>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</si>
  <si>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</si>
  <si>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</si>
  <si>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</si>
  <si>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</si>
  <si>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</si>
  <si>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</si>
  <si>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</si>
  <si>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</si>
  <si>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</si>
  <si>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</si>
  <si>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</si>
  <si>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</si>
  <si>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</si>
  <si>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</si>
  <si>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</si>
  <si>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</si>
  <si>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</si>
  <si>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</si>
  <si>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</si>
  <si>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</si>
  <si>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</si>
  <si>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</si>
  <si>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</si>
  <si>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</si>
  <si>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</si>
  <si>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</si>
  <si>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</si>
  <si>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</si>
  <si>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</si>
  <si>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</si>
  <si>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</si>
  <si>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</si>
  <si>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</si>
  <si>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</si>
  <si>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</si>
  <si>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</si>
  <si>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</si>
  <si>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</si>
  <si>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</si>
  <si>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</si>
  <si>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</si>
  <si>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</si>
  <si>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</si>
  <si>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</si>
  <si>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</si>
  <si>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</si>
  <si>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</si>
  <si>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</si>
  <si>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</si>
  <si>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</si>
  <si>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</si>
  <si>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</si>
  <si>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</si>
  <si>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</si>
  <si>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</si>
  <si>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</si>
  <si>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</si>
  <si>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</si>
  <si>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</si>
  <si>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</si>
  <si>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</si>
  <si>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</si>
  <si>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</si>
  <si>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</si>
  <si>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</si>
  <si>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</si>
  <si>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</si>
  <si>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</si>
  <si>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</si>
  <si>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</si>
  <si>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</si>
  <si>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</si>
  <si>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</si>
  <si>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</si>
  <si>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</si>
  <si>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</si>
  <si>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</si>
  <si>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</si>
  <si>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</si>
  <si>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</si>
  <si>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</si>
  <si>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</si>
  <si>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</si>
  <si>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</si>
  <si>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</si>
  <si>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</si>
  <si>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</si>
  <si>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</si>
  <si>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</si>
  <si>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</si>
  <si>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</si>
  <si>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</si>
  <si>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</si>
  <si>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</si>
  <si>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</si>
  <si>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</si>
  <si>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</si>
  <si>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</si>
  <si>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</si>
  <si>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</si>
  <si>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</si>
  <si>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</si>
  <si>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</si>
  <si>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</si>
  <si>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</si>
  <si>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</si>
  <si>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</si>
  <si>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</si>
  <si>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</si>
  <si>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</si>
  <si>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</si>
  <si>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</si>
  <si>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</si>
  <si>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</si>
  <si>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</si>
  <si>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</si>
  <si>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</si>
  <si>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</si>
  <si>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</si>
  <si>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</si>
  <si>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</si>
  <si>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</si>
  <si>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</si>
  <si>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</si>
  <si>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</si>
  <si>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</si>
  <si>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</si>
  <si>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</si>
  <si>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</si>
  <si>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</si>
  <si>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</si>
  <si>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</si>
  <si>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</si>
  <si>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</si>
  <si>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</si>
  <si>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</si>
  <si>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</si>
  <si>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</si>
  <si>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</si>
  <si>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</si>
  <si>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</si>
  <si>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</si>
  <si>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</si>
  <si>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</si>
  <si>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</si>
  <si>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</si>
  <si>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</si>
  <si>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</si>
  <si>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</si>
  <si>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</si>
  <si>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</si>
  <si>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</si>
  <si>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</si>
  <si>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</si>
  <si>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</si>
  <si>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</si>
  <si>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</si>
  <si>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</si>
  <si>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</si>
  <si>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</si>
  <si>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</si>
  <si>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</si>
  <si>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</si>
  <si>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</si>
  <si>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</si>
  <si>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</si>
  <si>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</si>
  <si>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</si>
  <si>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</si>
  <si>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</si>
  <si>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</si>
  <si>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</si>
  <si>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</si>
  <si>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</si>
  <si>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</si>
  <si>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</si>
  <si>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</si>
  <si>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</si>
  <si>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</si>
  <si>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</si>
  <si>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</si>
  <si>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</si>
  <si>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</si>
  <si>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</si>
  <si>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</si>
  <si>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</si>
  <si>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</si>
  <si>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</si>
  <si>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</si>
  <si>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</si>
  <si>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</si>
  <si>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</si>
  <si>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</si>
  <si>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</si>
  <si>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</si>
  <si>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</si>
  <si>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</si>
  <si>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</si>
  <si>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</si>
  <si>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</si>
  <si>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</si>
  <si>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</si>
  <si>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</si>
  <si>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</si>
  <si>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</si>
  <si>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</si>
  <si>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</si>
  <si>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</si>
  <si>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</si>
  <si>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</si>
  <si>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</si>
  <si>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</si>
  <si>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</si>
  <si>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</si>
  <si>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</si>
  <si>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</si>
  <si>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</si>
  <si>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</si>
  <si>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</si>
  <si>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</si>
  <si>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</si>
  <si>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</si>
  <si>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</si>
  <si>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</si>
  <si>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</si>
  <si>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</si>
  <si>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</si>
  <si>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</si>
  <si>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</si>
  <si>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</si>
  <si>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</si>
  <si>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</si>
  <si>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</si>
  <si>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</si>
  <si>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</si>
  <si>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</si>
  <si>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</si>
  <si>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</si>
  <si>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</si>
  <si>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</si>
  <si>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</si>
  <si>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</si>
  <si>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</si>
  <si>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</si>
  <si>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</si>
  <si>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</si>
  <si>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</si>
  <si>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</si>
  <si>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</si>
  <si>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</si>
  <si>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</si>
  <si>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</si>
  <si>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</si>
  <si>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</si>
  <si>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</si>
  <si>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</si>
  <si>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</si>
  <si>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</si>
  <si>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</si>
  <si>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</si>
  <si>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</si>
  <si>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</si>
  <si>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</si>
  <si>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</si>
  <si>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</si>
  <si>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</si>
  <si>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</si>
  <si>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</si>
  <si>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</si>
  <si>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</si>
  <si>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</si>
  <si>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</si>
  <si>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</si>
  <si>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</si>
  <si>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</si>
  <si>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</si>
  <si>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</si>
  <si>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</si>
  <si>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</si>
  <si>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</si>
  <si>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</si>
  <si>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</si>
  <si>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</si>
  <si>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</si>
  <si>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</si>
  <si>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</si>
  <si>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</si>
  <si>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</si>
  <si>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</si>
  <si>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</si>
  <si>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</si>
  <si>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</si>
  <si>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</si>
  <si>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</si>
  <si>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</si>
  <si>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</si>
  <si>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</si>
  <si>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</si>
  <si>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</si>
  <si>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</si>
  <si>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</si>
  <si>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</si>
  <si>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</si>
  <si>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</si>
  <si>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</si>
  <si>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</si>
  <si>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</si>
  <si>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</si>
  <si>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</si>
  <si>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</si>
  <si>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</si>
  <si>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</si>
  <si>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</si>
  <si>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</si>
  <si>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</si>
  <si>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</si>
  <si>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</si>
  <si>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</si>
  <si>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</si>
  <si>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</si>
  <si>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</si>
  <si>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</si>
  <si>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</si>
  <si>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</si>
  <si>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</si>
  <si>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</si>
  <si>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</si>
  <si>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</si>
  <si>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</si>
  <si>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</si>
  <si>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</si>
  <si>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</si>
  <si>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</si>
  <si>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</si>
  <si>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</si>
  <si>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</si>
  <si>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</si>
  <si>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</si>
  <si>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</si>
  <si>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</si>
  <si>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</si>
  <si>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</si>
  <si>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</si>
  <si>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</si>
  <si>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</si>
  <si>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</si>
  <si>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</si>
  <si>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</si>
  <si>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</si>
  <si>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</si>
  <si>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</si>
  <si>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</si>
  <si>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</si>
  <si>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</si>
  <si>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</si>
  <si>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</si>
  <si>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</si>
  <si>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</si>
  <si>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</si>
  <si>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</si>
  <si>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</si>
  <si>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</si>
  <si>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</si>
  <si>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</si>
  <si>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</si>
  <si>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</si>
  <si>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</si>
  <si>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</si>
  <si>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</si>
  <si>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</si>
  <si>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</si>
  <si>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</si>
  <si>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</si>
  <si>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</si>
  <si>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</si>
  <si>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</si>
  <si>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</si>
  <si>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</si>
  <si>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</si>
  <si>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</si>
  <si>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</si>
  <si>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</si>
  <si>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</si>
  <si>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</si>
  <si>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</si>
  <si>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</si>
  <si>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</si>
  <si>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</si>
  <si>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</si>
  <si>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</si>
  <si>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</si>
  <si>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</si>
  <si>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</si>
  <si>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</si>
  <si>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</si>
  <si>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</si>
  <si>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</si>
  <si>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</si>
  <si>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</si>
  <si>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</si>
  <si>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</si>
  <si>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</si>
  <si>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</si>
  <si>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</si>
  <si>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</si>
  <si>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</si>
  <si>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</si>
  <si>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</si>
  <si>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</si>
  <si>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</si>
  <si>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</si>
  <si>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</si>
  <si>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</si>
  <si>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</si>
  <si>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</si>
  <si>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</si>
  <si>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</si>
  <si>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</si>
  <si>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</si>
  <si>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</si>
  <si>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</si>
  <si>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</si>
  <si>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</si>
  <si>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</si>
  <si>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</si>
  <si>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</si>
  <si>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</si>
  <si>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</si>
  <si>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</si>
  <si>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</si>
  <si>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</si>
  <si>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</si>
  <si>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</si>
  <si>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</si>
  <si>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</si>
  <si>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</si>
  <si>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</si>
  <si>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</si>
  <si>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</si>
  <si>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</si>
  <si>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</si>
  <si>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</si>
  <si>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</si>
  <si>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</si>
  <si>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</si>
  <si>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</si>
  <si>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</si>
  <si>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</si>
  <si>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</si>
  <si>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</si>
  <si>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</si>
  <si>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</si>
  <si>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</si>
  <si>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</si>
  <si>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</si>
  <si>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</si>
  <si>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</si>
  <si>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</si>
  <si>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</si>
  <si>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</si>
  <si>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</si>
  <si>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</si>
  <si>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</si>
  <si>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</si>
  <si>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</si>
  <si>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</si>
  <si>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</si>
  <si>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</si>
  <si>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</si>
  <si>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</si>
  <si>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</si>
  <si>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</si>
  <si>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</si>
  <si>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</si>
  <si>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</si>
  <si>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</si>
  <si>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</si>
  <si>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</si>
  <si>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</si>
  <si>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</si>
  <si>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</si>
  <si>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</si>
  <si>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</si>
  <si>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</si>
  <si>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</si>
  <si>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</si>
  <si>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</si>
  <si>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</si>
  <si>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</si>
  <si>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</si>
  <si>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</si>
  <si>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</si>
  <si>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</si>
  <si>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</si>
  <si>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</si>
  <si>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</si>
  <si>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</si>
  <si>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</si>
  <si>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</si>
  <si>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</si>
  <si>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</si>
  <si>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</si>
  <si>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</si>
  <si>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</si>
  <si>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</si>
  <si>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</si>
  <si>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</si>
  <si>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</si>
  <si>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</si>
  <si>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</si>
  <si>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</si>
  <si>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</si>
  <si>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</si>
  <si>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</si>
  <si>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</si>
  <si>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</si>
  <si>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</si>
  <si>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</si>
  <si>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</si>
  <si>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</si>
  <si>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</si>
  <si>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</si>
  <si>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</si>
  <si>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</si>
  <si>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</si>
  <si>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</si>
  <si>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</si>
  <si>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</si>
  <si>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</si>
  <si>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</si>
  <si>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</si>
  <si>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</si>
  <si>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</si>
  <si>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</si>
  <si>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</si>
  <si>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</si>
  <si>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</si>
  <si>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</si>
  <si>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</si>
  <si>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</si>
  <si>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</si>
  <si>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</si>
  <si>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</si>
  <si>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</si>
  <si>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</si>
  <si>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</si>
  <si>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</si>
  <si>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</si>
  <si>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</si>
  <si>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</si>
  <si>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</si>
  <si>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</si>
  <si>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</si>
  <si>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</si>
  <si>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</si>
  <si>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</si>
  <si>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</si>
  <si>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</si>
  <si>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</si>
  <si>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</si>
  <si>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</si>
  <si>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</si>
  <si>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</si>
  <si>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</si>
  <si>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</si>
  <si>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</si>
  <si>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</si>
  <si>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</si>
  <si>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</si>
  <si>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</si>
  <si>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</si>
  <si>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</si>
  <si>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</si>
  <si>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</si>
  <si>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</si>
  <si>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</si>
  <si>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</si>
  <si>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</si>
  <si>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</si>
  <si>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</si>
  <si>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</si>
  <si>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</si>
  <si>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</si>
  <si>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</si>
  <si>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</si>
  <si>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</si>
  <si>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</si>
  <si>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</si>
  <si>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</si>
  <si>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</si>
  <si>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</si>
  <si>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</si>
  <si>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</si>
  <si>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</si>
  <si>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</si>
  <si>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</si>
  <si>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</si>
  <si>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</si>
  <si>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</si>
  <si>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</si>
  <si>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</si>
  <si>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</si>
  <si>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</si>
  <si>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</si>
  <si>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</si>
  <si>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</si>
  <si>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</si>
  <si>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</si>
  <si>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</si>
  <si>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</si>
  <si>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</si>
  <si>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</si>
  <si>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</si>
  <si>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</si>
  <si>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</si>
  <si>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</si>
  <si>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</si>
  <si>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</si>
  <si>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</si>
  <si>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</si>
  <si>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</si>
  <si>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</si>
  <si>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</si>
  <si>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</si>
  <si>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</si>
  <si>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</si>
  <si>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</si>
  <si>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</si>
  <si>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</si>
  <si>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</si>
  <si>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</si>
  <si>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</si>
  <si>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</si>
  <si>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</si>
  <si>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</si>
  <si>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</si>
  <si>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</si>
  <si>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</si>
  <si>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</si>
  <si>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</si>
  <si>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</si>
  <si>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</si>
  <si>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</si>
  <si>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</si>
  <si>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</si>
  <si>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</si>
  <si>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</si>
  <si>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</si>
  <si>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</si>
  <si>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</si>
  <si>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</si>
  <si>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</si>
  <si>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</si>
  <si>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</si>
  <si>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</si>
  <si>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</si>
  <si>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</si>
  <si>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</si>
  <si>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</si>
  <si>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</si>
  <si>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</si>
  <si>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</si>
  <si>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</si>
  <si>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</si>
  <si>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</si>
  <si>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</si>
  <si>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</si>
  <si>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</si>
  <si>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</si>
  <si>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</si>
  <si>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</si>
  <si>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</si>
  <si>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</si>
  <si>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</si>
  <si>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</si>
  <si>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</si>
  <si>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</si>
  <si>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</si>
  <si>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</si>
  <si>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</si>
  <si>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</si>
  <si>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</si>
  <si>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</si>
  <si>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</si>
  <si>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</si>
  <si>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</si>
  <si>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</si>
  <si>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</si>
  <si>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</si>
  <si>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</si>
  <si>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</si>
  <si>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</si>
  <si>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</si>
  <si>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</si>
  <si>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</si>
  <si>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</si>
  <si>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</si>
  <si>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</si>
  <si>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</si>
  <si>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</si>
  <si>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</si>
  <si>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</si>
  <si>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</si>
  <si>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</si>
  <si>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</si>
  <si>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</si>
  <si>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</si>
  <si>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</si>
  <si>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</si>
  <si>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</si>
  <si>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</si>
  <si>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</si>
  <si>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</si>
  <si>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</si>
  <si>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</si>
  <si>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</si>
  <si>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</si>
  <si>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</si>
  <si>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</si>
  <si>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</si>
  <si>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</si>
  <si>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</si>
  <si>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</si>
  <si>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</si>
  <si>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</si>
  <si>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</si>
  <si>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</si>
  <si>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</si>
  <si>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</si>
  <si>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</si>
  <si>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</si>
  <si>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</si>
  <si>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</si>
  <si>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</si>
  <si>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</si>
  <si>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</si>
  <si>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</si>
  <si>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</si>
  <si>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</si>
  <si>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</si>
  <si>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</si>
  <si>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</si>
  <si>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</si>
  <si>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</si>
  <si>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</si>
  <si>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</si>
  <si>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</si>
  <si>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</si>
  <si>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</si>
  <si>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</si>
  <si>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</si>
  <si>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</si>
  <si>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</si>
  <si>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</si>
  <si>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</si>
  <si>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</si>
  <si>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</si>
  <si>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</si>
  <si>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</si>
  <si>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</si>
  <si>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</si>
  <si>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</si>
  <si>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</si>
  <si>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</si>
  <si>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</si>
  <si>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</si>
  <si>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</si>
  <si>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</si>
  <si>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</si>
  <si>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</si>
  <si>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</si>
  <si>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</si>
  <si>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</si>
  <si>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</si>
  <si>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</si>
  <si>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</si>
  <si>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</si>
  <si>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</si>
  <si>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</si>
  <si>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</si>
  <si>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</si>
  <si>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</si>
  <si>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</si>
  <si>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</si>
  <si>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</si>
  <si>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</si>
  <si>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</si>
  <si>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</si>
  <si>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</si>
  <si>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</si>
  <si>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</si>
  <si>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</si>
  <si>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</si>
  <si>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</si>
  <si>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</si>
  <si>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</si>
  <si>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</si>
  <si>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</si>
  <si>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</si>
  <si>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</si>
  <si>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</si>
  <si>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</si>
  <si>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</si>
  <si>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</si>
  <si>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</si>
  <si>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</si>
  <si>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</si>
  <si>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</si>
  <si>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</si>
  <si>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</si>
  <si>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</si>
  <si>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</si>
  <si>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</si>
  <si>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</si>
  <si>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</si>
  <si>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</si>
  <si>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</si>
  <si>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</si>
  <si>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</si>
  <si>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</si>
  <si>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</si>
  <si>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</si>
  <si>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</si>
  <si>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</si>
  <si>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</si>
  <si>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</si>
  <si>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</si>
  <si>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</si>
  <si>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</si>
  <si>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</si>
  <si>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</si>
  <si>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</si>
  <si>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</si>
  <si>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</si>
  <si>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</si>
  <si>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</si>
  <si>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</si>
  <si>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</si>
  <si>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</si>
  <si>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</si>
  <si>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</si>
  <si>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</si>
  <si>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</si>
  <si>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</si>
  <si>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</si>
  <si>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</si>
  <si>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</si>
  <si>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</si>
  <si>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</si>
  <si>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</si>
  <si>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</si>
  <si>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</si>
  <si>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</si>
  <si>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</si>
  <si>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</si>
  <si>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</si>
  <si>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</si>
  <si>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</si>
  <si>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</si>
  <si>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</si>
  <si>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</si>
  <si>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</si>
  <si>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</si>
  <si>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</si>
  <si>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</si>
  <si>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</si>
  <si>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</si>
  <si>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</si>
  <si>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</si>
  <si>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</si>
  <si>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</si>
  <si>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</si>
  <si>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</si>
  <si>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</si>
  <si>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</si>
  <si>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</si>
  <si>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</si>
  <si>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</si>
  <si>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</si>
  <si>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</si>
  <si>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</si>
  <si>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</si>
  <si>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</si>
  <si>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</si>
  <si>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</si>
  <si>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</si>
  <si>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</si>
  <si>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</si>
  <si>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</si>
  <si>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</si>
  <si>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</si>
  <si>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</si>
  <si>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</si>
  <si>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</si>
  <si>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</si>
  <si>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</si>
  <si>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</si>
  <si>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</si>
  <si>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</si>
  <si>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</si>
  <si>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</si>
  <si>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</si>
  <si>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</si>
  <si>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</si>
  <si>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</si>
  <si>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</si>
  <si>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</si>
  <si>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</si>
  <si>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</si>
  <si>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</si>
  <si>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</si>
  <si>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</si>
  <si>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</si>
  <si>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</si>
  <si>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</si>
  <si>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</si>
  <si>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</si>
  <si>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</si>
  <si>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</si>
  <si>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</si>
  <si>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</si>
  <si>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</si>
  <si>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</si>
  <si>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</si>
  <si>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</si>
  <si>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</si>
  <si>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</si>
  <si>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</si>
  <si>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</si>
  <si>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</si>
  <si>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</si>
  <si>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</si>
  <si>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</si>
  <si>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</si>
  <si>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</si>
  <si>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</si>
  <si>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</si>
  <si>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</si>
  <si>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</si>
  <si>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</si>
  <si>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</si>
  <si>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</si>
  <si>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</si>
  <si>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</si>
  <si>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</si>
  <si>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</si>
  <si>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</si>
  <si>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</si>
  <si>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</si>
  <si>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</si>
  <si>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</si>
  <si>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</si>
  <si>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</si>
  <si>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</si>
  <si>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</si>
  <si>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</si>
  <si>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</si>
  <si>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</si>
  <si>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</si>
  <si>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</si>
  <si>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</si>
  <si>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</si>
  <si>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</si>
  <si>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</si>
  <si>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</si>
  <si>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</si>
  <si>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</si>
  <si>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</si>
  <si>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</si>
  <si>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</si>
  <si>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</si>
  <si>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</si>
  <si>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</si>
  <si>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</si>
  <si>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</si>
  <si>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</si>
  <si>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</si>
  <si>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</si>
  <si>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</si>
  <si>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</si>
  <si>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</si>
  <si>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</si>
  <si>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</si>
  <si>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</si>
  <si>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</si>
  <si>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</si>
  <si>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</si>
  <si>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</si>
  <si>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</si>
  <si>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</si>
  <si>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</si>
  <si>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</si>
  <si>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</si>
  <si>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</si>
  <si>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</si>
  <si>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</si>
  <si>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</si>
  <si>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</si>
  <si>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</si>
  <si>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</si>
  <si>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</si>
  <si>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</si>
  <si>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</si>
  <si>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</si>
  <si>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</si>
  <si>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</si>
  <si>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</si>
  <si>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</si>
  <si>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</si>
  <si>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</si>
  <si>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</si>
  <si>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</si>
  <si>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</si>
  <si>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</si>
  <si>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</si>
  <si>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</si>
  <si>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</si>
  <si>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</si>
  <si>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</si>
  <si>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</si>
  <si>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</si>
  <si>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</si>
  <si>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</si>
  <si>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</si>
  <si>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</si>
  <si>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</si>
  <si>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</si>
  <si>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</si>
  <si>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</si>
  <si>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</si>
  <si>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</si>
  <si>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</si>
  <si>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</si>
  <si>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</si>
  <si>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</si>
  <si>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</si>
  <si>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</si>
  <si>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</si>
  <si>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</si>
  <si>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</si>
  <si>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</si>
  <si>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</si>
  <si>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</si>
  <si>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</si>
  <si>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</si>
  <si>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</si>
  <si>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</si>
  <si>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</si>
  <si>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</si>
  <si>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</si>
  <si>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</si>
  <si>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</si>
  <si>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</si>
  <si>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</si>
  <si>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</si>
  <si>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</si>
  <si>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</si>
  <si>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</si>
  <si>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</si>
  <si>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</si>
  <si>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</si>
  <si>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</si>
  <si>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</si>
  <si>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</si>
  <si>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</si>
  <si>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</si>
  <si>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</si>
  <si>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</si>
  <si>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</si>
  <si>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</si>
  <si>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</si>
  <si>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</si>
  <si>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</si>
  <si>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</si>
  <si>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</si>
  <si>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</si>
  <si>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</si>
  <si>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</si>
  <si>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</si>
  <si>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</si>
  <si>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</si>
  <si>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</si>
  <si>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</si>
  <si>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</si>
  <si>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</si>
  <si>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</si>
  <si>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</si>
  <si>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</si>
  <si>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</si>
  <si>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</si>
  <si>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</si>
  <si>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</si>
  <si>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</si>
  <si>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</si>
  <si>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</si>
  <si>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</si>
  <si>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</si>
  <si>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</si>
  <si>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</si>
  <si>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</si>
  <si>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</si>
  <si>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</si>
  <si>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</si>
  <si>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</si>
  <si>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</si>
  <si>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</si>
  <si>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</si>
  <si>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</si>
  <si>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</si>
  <si>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</si>
  <si>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</si>
  <si>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</si>
  <si>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</si>
  <si>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</si>
  <si>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</si>
  <si>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</si>
  <si>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</si>
  <si>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</si>
  <si>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</si>
  <si>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</si>
  <si>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</si>
  <si>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</si>
  <si>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</si>
  <si>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</si>
  <si>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</si>
  <si>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</si>
  <si>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</si>
  <si>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</si>
  <si>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</si>
  <si>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</si>
  <si>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</si>
  <si>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</si>
  <si>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</si>
  <si>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</si>
  <si>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</si>
  <si>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</si>
  <si>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</si>
  <si>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</si>
  <si>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</si>
  <si>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</si>
  <si>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</si>
  <si>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</si>
  <si>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</si>
  <si>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</si>
  <si>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</si>
  <si>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</si>
  <si>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</si>
  <si>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</si>
  <si>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</si>
  <si>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</si>
  <si>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</si>
  <si>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</si>
  <si>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</si>
  <si>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</si>
  <si>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</si>
  <si>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</si>
  <si>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</si>
  <si>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</si>
  <si>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</si>
  <si>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</si>
  <si>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</si>
  <si>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</si>
  <si>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</si>
  <si>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</si>
  <si>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</si>
  <si>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</si>
  <si>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</si>
  <si>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</si>
  <si>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</si>
  <si>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</si>
  <si>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</si>
  <si>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</si>
  <si>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</si>
  <si>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</si>
  <si>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</si>
  <si>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</si>
  <si>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</si>
  <si>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</si>
  <si>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</si>
  <si>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</si>
  <si>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</si>
  <si>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</si>
  <si>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</si>
  <si>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</si>
  <si>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</si>
  <si>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</si>
  <si>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</si>
  <si>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</si>
  <si>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</si>
  <si>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</si>
  <si>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</si>
  <si>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</si>
  <si>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</si>
  <si>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</si>
  <si>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</si>
  <si>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</si>
  <si>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</si>
  <si>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</si>
  <si>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</si>
  <si>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</si>
  <si>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</si>
  <si>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</si>
  <si>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</si>
  <si>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</si>
  <si>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</si>
  <si>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</si>
  <si>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</si>
  <si>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</si>
  <si>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</si>
  <si>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</si>
  <si>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</si>
  <si>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</si>
  <si>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</si>
  <si>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</si>
  <si>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</si>
  <si>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</si>
  <si>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</si>
  <si>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</si>
  <si>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</si>
  <si>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</si>
  <si>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</si>
  <si>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</si>
  <si>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</si>
  <si>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</si>
  <si>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</si>
  <si>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</si>
  <si>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</si>
  <si>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</si>
  <si>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</si>
  <si>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</si>
  <si>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</si>
  <si>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</si>
  <si>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</si>
  <si>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</si>
  <si>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</si>
  <si>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</si>
  <si>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</si>
  <si>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</si>
  <si>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</si>
  <si>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</si>
  <si>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</si>
  <si>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</si>
  <si>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</si>
  <si>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</si>
  <si>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</si>
  <si>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</si>
  <si>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</si>
  <si>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</si>
  <si>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</si>
  <si>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</si>
  <si>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</si>
  <si>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</si>
  <si>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</si>
  <si>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</si>
  <si>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</si>
  <si>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</si>
  <si>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</si>
  <si>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</si>
  <si>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</si>
  <si>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</si>
  <si>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</si>
  <si>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</si>
  <si>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</si>
  <si>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</si>
  <si>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</si>
  <si>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</si>
  <si>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</si>
  <si>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</si>
  <si>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</si>
  <si>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</si>
  <si>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</si>
  <si>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</si>
  <si>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</si>
  <si>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</si>
  <si>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</si>
  <si>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</si>
  <si>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</si>
  <si>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</si>
  <si>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</si>
  <si>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</si>
  <si>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</si>
  <si>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</si>
  <si>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</si>
  <si>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</si>
  <si>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</si>
  <si>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</si>
  <si>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</si>
  <si>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</si>
  <si>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</si>
  <si>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</si>
  <si>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</si>
  <si>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</si>
  <si>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</si>
  <si>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</si>
  <si>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</si>
  <si>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</si>
  <si>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</si>
  <si>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</si>
  <si>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</si>
  <si>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</si>
  <si>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</si>
  <si>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</si>
  <si>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</si>
  <si>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</si>
  <si>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</si>
  <si>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</si>
  <si>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</si>
  <si>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</si>
  <si>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</si>
  <si>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</si>
  <si>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</si>
  <si>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</si>
  <si>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</si>
  <si>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</si>
  <si>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</si>
  <si>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</si>
  <si>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</si>
  <si>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</si>
  <si>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</si>
  <si>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</si>
  <si>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</si>
  <si>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</si>
  <si>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</si>
  <si>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</si>
  <si>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</si>
  <si>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</si>
  <si>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</si>
  <si>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</si>
  <si>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</si>
  <si>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</si>
  <si>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</si>
  <si>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</si>
  <si>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</si>
  <si>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</si>
  <si>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</si>
  <si>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</si>
  <si>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</si>
  <si>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</si>
  <si>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</si>
  <si>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</si>
  <si>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</si>
  <si>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</si>
  <si>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</si>
  <si>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</si>
  <si>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</si>
  <si>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</si>
  <si>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</si>
  <si>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</si>
  <si>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</si>
  <si>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</si>
  <si>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</si>
  <si>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</si>
  <si>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</si>
  <si>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</si>
  <si>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</si>
  <si>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</si>
  <si>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</si>
  <si>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</si>
  <si>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</si>
  <si>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</si>
  <si>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</si>
  <si>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</si>
  <si>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</si>
  <si>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</si>
  <si>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</si>
  <si>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</si>
  <si>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</si>
  <si>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</si>
  <si>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</si>
  <si>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</si>
  <si>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</si>
  <si>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</si>
  <si>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</si>
  <si>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</si>
  <si>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</si>
  <si>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</si>
  <si>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</si>
  <si>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</si>
  <si>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</si>
  <si>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</si>
  <si>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</si>
  <si>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</si>
  <si>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</si>
  <si>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</si>
  <si>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</si>
  <si>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</si>
  <si>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</si>
  <si>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</si>
  <si>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</si>
  <si>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</si>
  <si>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</si>
  <si>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</si>
  <si>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</si>
  <si>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</si>
  <si>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</si>
  <si>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</si>
  <si>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</si>
  <si>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</si>
  <si>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</si>
  <si>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</si>
  <si>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</si>
  <si>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</si>
  <si>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</si>
  <si>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</si>
  <si>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</si>
  <si>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</si>
  <si>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</si>
  <si>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</si>
  <si>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</si>
  <si>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</si>
  <si>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</si>
  <si>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</si>
  <si>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</si>
  <si>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</si>
  <si>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</si>
  <si>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</si>
  <si>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</si>
  <si>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</si>
  <si>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</si>
  <si>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</si>
  <si>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</si>
  <si>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</si>
  <si>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</si>
  <si>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</si>
  <si>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</si>
  <si>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</si>
  <si>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</si>
  <si>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</si>
  <si>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</si>
  <si>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</si>
  <si>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</si>
  <si>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</si>
  <si>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</si>
  <si>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</si>
  <si>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</si>
  <si>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</si>
  <si>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</si>
  <si>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</si>
  <si>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</si>
  <si>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</si>
  <si>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</si>
  <si>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</si>
  <si>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</si>
  <si>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</si>
  <si>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</si>
  <si>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</si>
  <si>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</si>
  <si>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</si>
  <si>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</si>
  <si>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</si>
  <si>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</si>
  <si>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</si>
  <si>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</si>
  <si>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</si>
  <si>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</si>
  <si>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</si>
  <si>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</si>
  <si>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</si>
  <si>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</si>
  <si>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</si>
  <si>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</si>
  <si>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</si>
  <si>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</si>
  <si>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</si>
  <si>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</si>
  <si>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</si>
  <si>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</si>
  <si>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</si>
  <si>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</si>
  <si>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</si>
  <si>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</si>
  <si>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</si>
  <si>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</si>
  <si>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</si>
  <si>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</si>
  <si>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</si>
  <si>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</si>
  <si>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</si>
  <si>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</si>
  <si>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</si>
  <si>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</si>
  <si>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</si>
  <si>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</si>
  <si>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</si>
  <si>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</si>
  <si>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</si>
  <si>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</si>
  <si>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</si>
  <si>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</si>
  <si>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</si>
  <si>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</si>
  <si>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</si>
  <si>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</si>
  <si>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</si>
  <si>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</si>
  <si>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</si>
  <si>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</si>
  <si>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</si>
  <si>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</si>
  <si>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</si>
  <si>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</si>
  <si>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</si>
  <si>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</si>
  <si>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</si>
  <si>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</si>
  <si>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</si>
  <si>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</si>
  <si>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</si>
  <si>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</si>
  <si>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</si>
  <si>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</si>
  <si>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</si>
  <si>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</si>
  <si>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</si>
  <si>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</si>
  <si>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</si>
  <si>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</si>
  <si>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</si>
  <si>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</si>
  <si>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</si>
  <si>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</si>
  <si>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</si>
  <si>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</si>
  <si>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</si>
  <si>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</si>
  <si>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</si>
  <si>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</si>
  <si>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</si>
  <si>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</si>
  <si>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</si>
  <si>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</si>
  <si>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</si>
  <si>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</si>
  <si>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</si>
  <si>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</si>
  <si>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</si>
  <si>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</si>
  <si>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</si>
  <si>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</si>
  <si>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</si>
  <si>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</si>
  <si>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</si>
  <si>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</si>
  <si>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</si>
  <si>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</si>
  <si>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</si>
  <si>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</si>
  <si>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</si>
  <si>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</si>
  <si>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</si>
  <si>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</si>
  <si>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</si>
  <si>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</si>
  <si>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</si>
  <si>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</si>
  <si>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</si>
  <si>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</si>
  <si>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</si>
  <si>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</si>
  <si>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</si>
  <si>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</si>
  <si>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</si>
  <si>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</si>
  <si>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</si>
  <si>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</si>
  <si>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</si>
  <si>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</si>
  <si>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</si>
  <si>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</si>
  <si>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</si>
  <si>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</si>
  <si>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</si>
  <si>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</si>
  <si>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</si>
  <si>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</si>
  <si>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</si>
  <si>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</si>
  <si>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</si>
  <si>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</si>
  <si>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</si>
  <si>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</si>
  <si>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</si>
  <si>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</si>
  <si>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</si>
  <si>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</si>
  <si>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</si>
  <si>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</si>
  <si>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</si>
  <si>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</si>
  <si>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</si>
  <si>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</si>
  <si>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</si>
  <si>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</si>
  <si>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</si>
  <si>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</si>
  <si>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</si>
  <si>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</si>
  <si>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</si>
  <si>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</si>
  <si>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</si>
  <si>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</si>
  <si>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</si>
  <si>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</si>
  <si>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</si>
  <si>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</si>
  <si>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</si>
  <si>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</si>
  <si>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</si>
  <si>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</si>
  <si>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</si>
  <si>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</si>
  <si>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</si>
  <si>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</si>
  <si>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</si>
  <si>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</si>
  <si>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</si>
  <si>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</si>
  <si>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</si>
  <si>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</si>
  <si>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</si>
  <si>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</si>
  <si>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</si>
  <si>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</si>
  <si>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</si>
  <si>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</si>
  <si>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</si>
  <si>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</si>
  <si>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</si>
  <si>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</si>
  <si>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</si>
  <si>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</si>
  <si>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</si>
  <si>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</si>
  <si>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</si>
  <si>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</si>
  <si>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</si>
  <si>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</si>
  <si>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</si>
  <si>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</si>
  <si>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</si>
  <si>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</si>
  <si>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</si>
  <si>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</si>
  <si>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</si>
  <si>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</si>
  <si>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</si>
  <si>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</si>
  <si>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</si>
  <si>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</si>
  <si>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</si>
  <si>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</si>
  <si>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</si>
  <si>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</si>
  <si>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</si>
  <si>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</si>
  <si>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</si>
  <si>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</si>
  <si>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</si>
  <si>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</si>
  <si>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</si>
  <si>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</si>
  <si>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</si>
  <si>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</si>
  <si>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</si>
  <si>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</si>
  <si>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</si>
  <si>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</si>
  <si>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</si>
  <si>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</si>
  <si>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</si>
  <si>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</si>
  <si>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</si>
  <si>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</si>
  <si>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</si>
  <si>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</si>
  <si>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</si>
  <si>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</si>
  <si>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</si>
  <si>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</si>
  <si>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</si>
  <si>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</si>
  <si>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</si>
  <si>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</si>
  <si>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</si>
  <si>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</si>
  <si>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</si>
  <si>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</si>
  <si>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</si>
  <si>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</si>
  <si>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</si>
  <si>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</si>
  <si>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</si>
  <si>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</si>
  <si>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</si>
  <si>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</si>
  <si>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</si>
  <si>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</si>
  <si>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</si>
  <si>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</si>
  <si>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</si>
  <si>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</si>
  <si>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</si>
  <si>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</si>
  <si>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</si>
  <si>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</si>
  <si>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</si>
  <si>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</si>
  <si>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</si>
  <si>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</si>
  <si>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</si>
  <si>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</si>
  <si>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</si>
  <si>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</si>
  <si>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</si>
  <si>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</si>
  <si>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</si>
  <si>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</si>
  <si>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</si>
  <si>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</si>
  <si>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</si>
  <si>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</si>
  <si>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</si>
  <si>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</si>
  <si>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</si>
  <si>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</si>
  <si>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</si>
  <si>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</si>
  <si>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</si>
  <si>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</si>
  <si>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</si>
  <si>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</si>
  <si>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</si>
  <si>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</si>
  <si>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</si>
  <si>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</si>
  <si>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</si>
  <si>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</si>
  <si>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</si>
  <si>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</si>
  <si>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</si>
  <si>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</si>
  <si>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</si>
  <si>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</si>
  <si>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</si>
  <si>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</si>
  <si>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</si>
  <si>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</si>
  <si>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</si>
  <si>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</si>
  <si>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</si>
  <si>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</si>
  <si>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</si>
  <si>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</si>
  <si>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</si>
  <si>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</si>
  <si>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</si>
  <si>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</si>
  <si>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</si>
  <si>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</si>
  <si>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</si>
  <si>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</si>
  <si>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</si>
  <si>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</si>
  <si>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</si>
  <si>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</si>
  <si>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</si>
  <si>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</si>
  <si>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</si>
  <si>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</si>
  <si>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</si>
  <si>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</si>
  <si>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</si>
  <si>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</si>
  <si>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</si>
  <si>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</si>
  <si>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</si>
  <si>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</si>
  <si>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</si>
  <si>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</si>
  <si>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</si>
  <si>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</si>
  <si>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</si>
  <si>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</si>
  <si>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</si>
  <si>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</si>
  <si>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</si>
  <si>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</si>
  <si>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</si>
  <si>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</si>
  <si>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</si>
  <si>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</si>
  <si>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</si>
  <si>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</si>
  <si>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</si>
  <si>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</si>
  <si>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</si>
  <si>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</si>
  <si>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</si>
  <si>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</si>
  <si>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</si>
  <si>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</si>
  <si>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</si>
  <si>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</si>
  <si>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</si>
  <si>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</si>
  <si>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</si>
  <si>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</si>
  <si>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</si>
  <si>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</si>
  <si>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</si>
  <si>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</si>
  <si>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</si>
  <si>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</si>
  <si>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</si>
  <si>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</si>
  <si>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</si>
  <si>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</si>
  <si>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</si>
  <si>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</si>
  <si>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</si>
  <si>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</si>
  <si>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</si>
  <si>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</si>
  <si>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</si>
  <si>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</si>
  <si>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</si>
  <si>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</si>
  <si>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</si>
  <si>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</si>
  <si>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</si>
  <si>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</si>
  <si>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</si>
  <si>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</si>
  <si>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</si>
  <si>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</si>
  <si>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</si>
  <si>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</si>
  <si>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</si>
  <si>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</si>
  <si>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</si>
  <si>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</si>
  <si>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</si>
  <si>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</si>
  <si>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</si>
  <si>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</si>
  <si>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</si>
  <si>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</si>
  <si>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</si>
  <si>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</si>
  <si>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</si>
  <si>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</si>
  <si>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</si>
  <si>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</si>
  <si>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</si>
  <si>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</si>
  <si>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</si>
  <si>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</si>
  <si>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</si>
  <si>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</si>
  <si>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</si>
  <si>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</si>
  <si>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</si>
  <si>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</si>
  <si>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</si>
  <si>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</si>
  <si>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</si>
  <si>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</si>
  <si>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</si>
  <si>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</si>
  <si>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</si>
  <si>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</si>
  <si>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</si>
  <si>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</si>
  <si>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</si>
  <si>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</si>
  <si>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</si>
  <si>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</si>
  <si>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</si>
  <si>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</si>
  <si>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</si>
  <si>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</si>
  <si>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</si>
  <si>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</si>
  <si>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</si>
  <si>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</si>
  <si>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</si>
  <si>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</si>
  <si>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</si>
  <si>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</si>
  <si>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</si>
  <si>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</si>
  <si>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</si>
  <si>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</si>
  <si>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</si>
  <si>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</si>
  <si>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</si>
  <si>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</si>
  <si>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</si>
  <si>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</si>
  <si>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</si>
  <si>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</si>
  <si>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</si>
  <si>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</si>
  <si>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</si>
  <si>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</si>
  <si>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</si>
  <si>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</si>
  <si>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</si>
  <si>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</si>
  <si>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</si>
  <si>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</si>
  <si>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</si>
  <si>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</si>
  <si>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</si>
  <si>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</si>
  <si>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</si>
  <si>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</si>
  <si>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</si>
  <si>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</si>
  <si>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</si>
  <si>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</si>
  <si>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</si>
  <si>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</si>
  <si>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</si>
  <si>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</si>
  <si>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</si>
  <si>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</si>
  <si>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</si>
  <si>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</si>
  <si>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</si>
  <si>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</si>
  <si>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</si>
  <si>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</si>
  <si>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</si>
  <si>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</si>
  <si>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</si>
  <si>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</si>
  <si>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</si>
  <si>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</si>
  <si>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</si>
  <si>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</si>
  <si>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</si>
  <si>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</si>
  <si>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</si>
  <si>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</si>
  <si>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</si>
  <si>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</si>
  <si>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</si>
  <si>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</si>
  <si>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</si>
  <si>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</si>
  <si>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</si>
  <si>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</si>
  <si>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</si>
  <si>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</si>
  <si>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</si>
  <si>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</si>
  <si>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</si>
  <si>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</si>
  <si>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</si>
  <si>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</si>
  <si>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</si>
  <si>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</si>
  <si>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</si>
  <si>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</si>
  <si>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</si>
  <si>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</si>
  <si>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</si>
  <si>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</si>
  <si>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</si>
  <si>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</si>
  <si>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</si>
  <si>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</si>
  <si>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</si>
  <si>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</si>
  <si>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</si>
  <si>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</si>
  <si>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</si>
  <si>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</si>
  <si>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</si>
  <si>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</si>
  <si>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</si>
  <si>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</si>
  <si>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</si>
  <si>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</si>
  <si>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</si>
  <si>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</si>
  <si>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</si>
  <si>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</si>
  <si>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</si>
  <si>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</si>
  <si>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</si>
  <si>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</si>
  <si>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</si>
  <si>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</si>
  <si>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</si>
  <si>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</si>
  <si>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</si>
  <si>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</si>
  <si>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</si>
  <si>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</si>
  <si>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</si>
  <si>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</si>
  <si>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</si>
  <si>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</si>
  <si>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</si>
  <si>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</si>
  <si>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</si>
  <si>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</si>
  <si>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</si>
  <si>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</si>
  <si>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</si>
  <si>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</si>
  <si>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</si>
  <si>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</si>
  <si>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</si>
  <si>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</si>
  <si>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</si>
  <si>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</si>
  <si>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</si>
  <si>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</si>
  <si>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</si>
  <si>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</si>
  <si>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</si>
  <si>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</si>
  <si>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</si>
  <si>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</si>
  <si>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</si>
  <si>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</si>
  <si>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</si>
  <si>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</si>
  <si>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</si>
  <si>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</si>
  <si>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</si>
  <si>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</si>
  <si>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</si>
  <si>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</si>
  <si>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</si>
  <si>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</si>
  <si>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</si>
  <si>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</si>
  <si>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</si>
  <si>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</si>
  <si>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</si>
  <si>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</si>
  <si>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</si>
  <si>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</si>
  <si>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</si>
  <si>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</si>
  <si>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</si>
  <si>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</si>
  <si>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</si>
  <si>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</si>
  <si>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</si>
  <si>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</si>
  <si>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</si>
  <si>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</si>
  <si>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</si>
  <si>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</si>
  <si>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</si>
  <si>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</si>
  <si>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</si>
  <si>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</si>
  <si>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</si>
  <si>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</si>
  <si>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</si>
  <si>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</si>
  <si>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</si>
  <si>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</si>
  <si>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</si>
  <si>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</si>
  <si>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</si>
  <si>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</si>
  <si>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</si>
  <si>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</si>
  <si>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</si>
  <si>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</si>
  <si>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</si>
  <si>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</si>
  <si>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</si>
  <si>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</si>
  <si>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</si>
  <si>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</si>
  <si>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</si>
  <si>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</si>
  <si>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</si>
  <si>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</si>
  <si>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</si>
  <si>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</si>
  <si>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</si>
  <si>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</si>
  <si>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</si>
  <si>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</si>
  <si>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</si>
  <si>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</si>
  <si>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</si>
  <si>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</si>
  <si>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</si>
  <si>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</si>
  <si>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</si>
  <si>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</si>
  <si>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</si>
  <si>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</si>
  <si>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</si>
  <si>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</si>
  <si>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</si>
  <si>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</si>
  <si>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</si>
  <si>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</si>
  <si>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</si>
  <si>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</si>
  <si>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</si>
  <si>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</si>
  <si>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</si>
  <si>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</si>
  <si>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</si>
  <si>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</si>
  <si>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</si>
  <si>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</si>
  <si>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</si>
  <si>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</si>
  <si>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</si>
  <si>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</si>
  <si>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</si>
  <si>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</si>
  <si>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</si>
  <si>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</si>
  <si>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</si>
  <si>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</si>
  <si>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</si>
  <si>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</si>
  <si>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</si>
  <si>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</si>
  <si>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</si>
  <si>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</si>
  <si>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</si>
  <si>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</si>
  <si>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</si>
  <si>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</si>
  <si>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</si>
  <si>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</si>
  <si>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</si>
  <si>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</si>
  <si>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</si>
  <si>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</si>
  <si>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</si>
  <si>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</si>
  <si>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</si>
  <si>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</si>
  <si>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</si>
  <si>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</si>
  <si>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</si>
  <si>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</si>
  <si>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</si>
  <si>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</si>
  <si>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</si>
  <si>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</si>
  <si>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</si>
  <si>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</si>
  <si>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</si>
  <si>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</si>
  <si>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</si>
  <si>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</si>
  <si>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</si>
  <si>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</si>
  <si>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</si>
  <si>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</si>
  <si>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</si>
  <si>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</si>
  <si>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</si>
  <si>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</si>
  <si>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</si>
  <si>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</si>
  <si>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</si>
  <si>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</si>
  <si>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</si>
  <si>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</si>
  <si>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</si>
  <si>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</si>
  <si>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</si>
  <si>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</si>
  <si>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</si>
  <si>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</si>
  <si>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</si>
  <si>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</si>
  <si>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</si>
  <si>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</si>
  <si>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</si>
  <si>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</si>
  <si>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</si>
  <si>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</si>
  <si>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</si>
  <si>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</si>
  <si>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</si>
  <si>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</si>
  <si>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</si>
  <si>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</si>
  <si>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</si>
  <si>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</si>
  <si>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</si>
  <si>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</si>
  <si>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</si>
  <si>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</si>
  <si>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</si>
  <si>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</si>
  <si>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</si>
  <si>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</si>
  <si>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</si>
  <si>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</si>
  <si>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</si>
  <si>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</si>
  <si>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</si>
  <si>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</si>
  <si>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</si>
  <si>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</si>
  <si>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</si>
  <si>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</si>
  <si>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</si>
  <si>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</si>
  <si>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</si>
  <si>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</si>
  <si>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</si>
  <si>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</si>
  <si>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</si>
  <si>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</si>
  <si>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</si>
  <si>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</si>
  <si>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</si>
  <si>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</si>
  <si>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</si>
  <si>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</si>
  <si>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</si>
  <si>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</si>
  <si>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</si>
  <si>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</si>
  <si>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</si>
  <si>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</si>
  <si>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</si>
  <si>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</si>
  <si>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</si>
  <si>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</si>
  <si>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</si>
  <si>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</si>
  <si>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</si>
  <si>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</si>
  <si>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</si>
  <si>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</si>
  <si>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</si>
  <si>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</si>
  <si>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</si>
  <si>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</si>
  <si>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</si>
  <si>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</si>
  <si>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</si>
  <si>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</si>
  <si>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</si>
  <si>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</si>
  <si>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</si>
  <si>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</si>
  <si>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</si>
  <si>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</si>
  <si>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</si>
  <si>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</si>
  <si>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</si>
  <si>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</si>
  <si>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</si>
  <si>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</si>
  <si>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</si>
  <si>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</si>
  <si>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</si>
  <si>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</si>
  <si>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</si>
  <si>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</si>
  <si>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</si>
  <si>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</si>
  <si>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</si>
  <si>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</si>
  <si>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</si>
  <si>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</si>
  <si>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</si>
  <si>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</si>
  <si>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</si>
  <si>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</si>
  <si>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</si>
  <si>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</si>
  <si>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</si>
  <si>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</si>
  <si>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</si>
  <si>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</si>
  <si>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</si>
  <si>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</si>
  <si>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</si>
  <si>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</si>
  <si>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</si>
  <si>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</si>
  <si>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</si>
  <si>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</si>
  <si>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</si>
  <si>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</si>
  <si>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</si>
  <si>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</si>
  <si>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</si>
  <si>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</si>
  <si>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</si>
  <si>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</si>
  <si>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</si>
  <si>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</si>
  <si>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</si>
  <si>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</si>
  <si>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</si>
  <si>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</si>
  <si>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</si>
  <si>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</si>
  <si>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</si>
  <si>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</si>
  <si>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</si>
  <si>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</si>
  <si>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</si>
  <si>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</si>
  <si>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</si>
  <si>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</si>
  <si>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</si>
  <si>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</si>
  <si>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</si>
  <si>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</si>
  <si>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</si>
  <si>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</si>
  <si>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</si>
  <si>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</si>
  <si>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</si>
  <si>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</si>
  <si>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</si>
  <si>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</si>
  <si>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</si>
  <si>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</si>
  <si>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</si>
  <si>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</si>
  <si>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</si>
  <si>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</si>
  <si>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</si>
  <si>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</si>
  <si>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</si>
  <si>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</si>
  <si>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</si>
  <si>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</si>
  <si>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</si>
  <si>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</si>
  <si>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</si>
  <si>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</si>
  <si>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</si>
  <si>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</si>
  <si>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</si>
  <si>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</si>
  <si>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</si>
  <si>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</si>
  <si>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</si>
  <si>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</si>
  <si>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</si>
  <si>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</si>
  <si>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</si>
  <si>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</si>
  <si>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</si>
  <si>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</si>
  <si>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</si>
  <si>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</si>
  <si>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</si>
  <si>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</si>
  <si>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</si>
  <si>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</si>
  <si>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</si>
  <si>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</si>
  <si>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</si>
  <si>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</si>
  <si>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</si>
  <si>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</si>
  <si>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</si>
  <si>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</si>
  <si>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</si>
  <si>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</si>
  <si>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</si>
  <si>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</si>
  <si>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</si>
  <si>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</si>
  <si>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</si>
  <si>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</si>
  <si>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</si>
  <si>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</si>
  <si>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</si>
  <si>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</si>
  <si>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</si>
  <si>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</si>
  <si>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</si>
  <si>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</si>
  <si>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</si>
  <si>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</si>
  <si>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</si>
  <si>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</si>
  <si>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</si>
  <si>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</si>
  <si>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</si>
  <si>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</si>
  <si>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</si>
  <si>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</si>
  <si>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</si>
  <si>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</si>
  <si>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</si>
  <si>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</si>
  <si>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</si>
  <si>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</si>
  <si>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</si>
  <si>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</si>
  <si>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</si>
  <si>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</si>
  <si>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</si>
  <si>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</si>
  <si>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</si>
  <si>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</si>
  <si>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</si>
  <si>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</si>
  <si>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</si>
  <si>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</si>
  <si>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</si>
  <si>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</si>
  <si>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</si>
  <si>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</si>
  <si>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</si>
  <si>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</si>
  <si>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</si>
  <si>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</si>
  <si>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</si>
  <si>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</si>
  <si>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</si>
  <si>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</si>
  <si>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</si>
  <si>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</si>
  <si>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</si>
  <si>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</si>
  <si>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</si>
  <si>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</si>
  <si>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</si>
  <si>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</si>
  <si>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</si>
  <si>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</si>
  <si>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</si>
  <si>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</si>
  <si>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</si>
  <si>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</si>
  <si>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</si>
  <si>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</si>
  <si>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</si>
  <si>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</si>
  <si>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</si>
  <si>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</si>
  <si>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</si>
  <si>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</si>
  <si>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</si>
  <si>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</si>
  <si>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</si>
  <si>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</si>
  <si>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</si>
  <si>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</si>
  <si>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</si>
  <si>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</si>
  <si>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</si>
  <si>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</si>
  <si>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</si>
  <si>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</si>
  <si>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</si>
  <si>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</si>
  <si>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</si>
  <si>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</si>
  <si>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</si>
  <si>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</si>
  <si>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</si>
  <si>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</si>
  <si>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</si>
  <si>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</si>
  <si>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</si>
  <si>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</si>
  <si>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</si>
  <si>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</si>
  <si>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</si>
  <si>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</si>
  <si>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</si>
  <si>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</si>
  <si>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</si>
  <si>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</si>
  <si>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</si>
  <si>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</si>
  <si>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</si>
  <si>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</si>
  <si>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</si>
  <si>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</si>
  <si>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</si>
  <si>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</si>
  <si>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</si>
  <si>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</si>
  <si>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</si>
  <si>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</si>
  <si>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</si>
  <si>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</si>
  <si>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</si>
  <si>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</si>
  <si>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</si>
  <si>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</si>
  <si>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</si>
  <si>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</si>
  <si>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</si>
  <si>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</si>
  <si>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</si>
  <si>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</si>
  <si>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</si>
  <si>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</si>
  <si>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</si>
  <si>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</si>
  <si>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</si>
  <si>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</si>
  <si>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</si>
  <si>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</si>
  <si>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</si>
  <si>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</si>
  <si>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</si>
  <si>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</si>
  <si>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</si>
  <si>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</si>
  <si>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</si>
  <si>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</si>
  <si>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</si>
  <si>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</si>
  <si>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</si>
  <si>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</si>
  <si>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</si>
  <si>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</si>
  <si>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</si>
  <si>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</si>
  <si>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</si>
  <si>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</si>
  <si>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</si>
  <si>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</si>
  <si>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</si>
  <si>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</si>
  <si>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</si>
  <si>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</si>
  <si>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</si>
  <si>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</si>
  <si>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</si>
  <si>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</si>
  <si>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</si>
  <si>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</si>
  <si>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</si>
  <si>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</si>
  <si>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</si>
  <si>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</si>
  <si>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</si>
  <si>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</si>
  <si>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</si>
  <si>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</si>
  <si>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</si>
  <si>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</si>
  <si>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</si>
  <si>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</si>
  <si>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</si>
  <si>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</si>
  <si>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</si>
  <si>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</si>
  <si>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</si>
  <si>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</si>
  <si>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</si>
  <si>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</si>
  <si>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</si>
  <si>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</si>
  <si>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</si>
  <si>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</si>
  <si>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</si>
  <si>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</si>
  <si>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</si>
  <si>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</si>
  <si>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</si>
  <si>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</si>
  <si>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</si>
  <si>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</si>
  <si>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</si>
  <si>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</si>
  <si>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</si>
  <si>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</si>
  <si>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</si>
  <si>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</si>
  <si>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</si>
  <si>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</si>
  <si>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</si>
  <si>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</si>
  <si>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</si>
  <si>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</si>
  <si>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</si>
  <si>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</si>
  <si>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</si>
  <si>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</si>
  <si>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</si>
  <si>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</si>
  <si>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</si>
  <si>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</si>
  <si>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</si>
  <si>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</si>
  <si>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</si>
  <si>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</si>
  <si>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</si>
  <si>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</si>
  <si>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</si>
  <si>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</si>
  <si>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</si>
  <si>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</si>
  <si>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</si>
  <si>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</si>
  <si>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</si>
  <si>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</si>
  <si>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</si>
  <si>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</si>
  <si>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</si>
  <si>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</si>
  <si>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</si>
  <si>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</si>
  <si>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</si>
  <si>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</si>
  <si>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</si>
  <si>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</si>
  <si>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</si>
  <si>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</si>
  <si>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</si>
  <si>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</si>
  <si>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</si>
  <si>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</si>
  <si>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</si>
  <si>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</si>
  <si>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</si>
  <si>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</si>
  <si>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</si>
  <si>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</si>
  <si>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</si>
  <si>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</si>
  <si>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</si>
  <si>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</si>
  <si>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</si>
  <si>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</si>
  <si>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</si>
  <si>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</si>
  <si>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</si>
  <si>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</si>
  <si>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</si>
  <si>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</si>
  <si>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</si>
  <si>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</si>
  <si>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</si>
  <si>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</si>
  <si>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</si>
  <si>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</si>
  <si>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</si>
  <si>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</si>
  <si>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</si>
  <si>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</si>
  <si>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</si>
  <si>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</si>
  <si>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</si>
  <si>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</si>
  <si>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</si>
  <si>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</si>
  <si>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</si>
  <si>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</si>
  <si>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</si>
  <si>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</si>
  <si>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</si>
  <si>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</si>
  <si>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</si>
  <si>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</si>
  <si>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</si>
  <si>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</si>
  <si>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</si>
  <si>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</si>
  <si>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</si>
  <si>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</si>
  <si>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</si>
  <si>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</si>
  <si>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</si>
  <si>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</si>
  <si>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</si>
  <si>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</si>
  <si>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</si>
  <si>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</si>
  <si>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</si>
  <si>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</si>
  <si>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</si>
  <si>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</si>
  <si>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</si>
  <si>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</si>
  <si>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</si>
  <si>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</si>
  <si>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</si>
  <si>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</si>
  <si>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</si>
  <si>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</si>
  <si>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</si>
  <si>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</si>
  <si>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</si>
  <si>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</si>
  <si>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</si>
  <si>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</si>
  <si>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</si>
  <si>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</si>
  <si>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</si>
  <si>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</si>
  <si>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</si>
  <si>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</si>
  <si>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</si>
  <si>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</si>
  <si>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</si>
  <si>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</si>
  <si>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</si>
  <si>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</si>
  <si>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</si>
  <si>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</si>
  <si>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</si>
  <si>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</si>
  <si>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</si>
  <si>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</si>
  <si>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</si>
  <si>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</si>
  <si>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</si>
  <si>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</si>
  <si>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</si>
  <si>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</si>
  <si>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</si>
  <si>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</si>
  <si>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</si>
  <si>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</si>
  <si>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</si>
  <si>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</si>
  <si>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</si>
  <si>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</si>
  <si>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</si>
  <si>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</si>
  <si>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</si>
  <si>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</si>
  <si>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</si>
  <si>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</si>
  <si>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</si>
  <si>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</si>
  <si>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</si>
  <si>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</si>
  <si>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</si>
  <si>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</si>
  <si>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</si>
  <si>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</si>
  <si>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</si>
  <si>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</si>
  <si>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</si>
  <si>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</si>
  <si>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</si>
  <si>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</si>
  <si>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</si>
  <si>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</si>
  <si>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</si>
  <si>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</si>
  <si>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</si>
  <si>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</si>
  <si>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</si>
  <si>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</si>
  <si>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</si>
  <si>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</si>
  <si>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</si>
  <si>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</si>
  <si>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</si>
  <si>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</si>
  <si>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</si>
  <si>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</si>
  <si>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</si>
  <si>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</si>
  <si>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</si>
  <si>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</si>
  <si>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</si>
  <si>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</si>
  <si>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</si>
  <si>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</si>
  <si>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</si>
  <si>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</si>
  <si>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</si>
  <si>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</si>
  <si>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</si>
  <si>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</si>
  <si>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</si>
  <si>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</si>
  <si>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</si>
  <si>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</si>
  <si>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</si>
  <si>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</si>
  <si>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</si>
  <si>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</si>
  <si>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</si>
  <si>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</si>
  <si>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</si>
  <si>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</si>
  <si>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</si>
  <si>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</si>
  <si>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</si>
  <si>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</si>
  <si>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</si>
  <si>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</si>
  <si>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</si>
  <si>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</si>
  <si>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</si>
  <si>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</si>
  <si>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</si>
  <si>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</si>
  <si>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</si>
  <si>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</si>
  <si>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</si>
  <si>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</si>
  <si>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</si>
  <si>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</si>
  <si>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</si>
  <si>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</si>
  <si>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</si>
  <si>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</si>
  <si>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</si>
  <si>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</si>
  <si>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</si>
  <si>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</si>
  <si>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</si>
  <si>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</si>
  <si>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</si>
  <si>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</si>
  <si>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</si>
  <si>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</si>
  <si>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</si>
  <si>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</si>
  <si>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</si>
  <si>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</si>
  <si>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</si>
  <si>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</si>
  <si>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</si>
  <si>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</si>
  <si>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</si>
  <si>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</si>
  <si>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</si>
  <si>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</si>
  <si>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</si>
  <si>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</si>
  <si>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</si>
  <si>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</si>
  <si>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</si>
  <si>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</si>
  <si>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</si>
  <si>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</si>
  <si>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</si>
  <si>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</si>
  <si>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</si>
  <si>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</si>
  <si>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</si>
  <si>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</si>
  <si>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</si>
  <si>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</si>
  <si>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</si>
  <si>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</si>
  <si>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</si>
  <si>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</si>
  <si>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</si>
  <si>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</si>
  <si>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</si>
  <si>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</si>
  <si>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</si>
  <si>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</si>
  <si>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</si>
  <si>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</si>
  <si>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</si>
  <si>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</si>
  <si>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</si>
  <si>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</si>
  <si>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</si>
  <si>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</si>
  <si>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</si>
  <si>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</si>
  <si>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</si>
  <si>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</si>
  <si>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</si>
  <si>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</si>
  <si>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</si>
  <si>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</si>
  <si>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</si>
  <si>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</si>
  <si>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</si>
  <si>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</si>
  <si>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</si>
  <si>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</si>
  <si>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</si>
  <si>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</si>
  <si>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</si>
  <si>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</si>
  <si>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</si>
  <si>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</si>
  <si>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</si>
  <si>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</si>
  <si>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</si>
  <si>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</si>
  <si>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</si>
  <si>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</si>
  <si>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</si>
  <si>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</si>
  <si>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</si>
  <si>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</si>
  <si>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</si>
  <si>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</si>
  <si>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</si>
  <si>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</si>
  <si>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</si>
  <si>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</si>
  <si>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</si>
  <si>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</si>
  <si>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</si>
  <si>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</si>
  <si>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</si>
  <si>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</si>
  <si>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</si>
  <si>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</si>
  <si>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</si>
  <si>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</si>
  <si>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</si>
  <si>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</si>
  <si>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</si>
  <si>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</si>
  <si>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</si>
  <si>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</si>
  <si>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</si>
  <si>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</si>
  <si>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</si>
  <si>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</si>
  <si>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</si>
  <si>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</si>
  <si>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</si>
  <si>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</si>
  <si>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</si>
  <si>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</si>
  <si>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</si>
  <si>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</si>
  <si>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</si>
  <si>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</si>
  <si>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</si>
  <si>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</si>
  <si>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</si>
  <si>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</si>
  <si>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</si>
  <si>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</si>
  <si>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</si>
  <si>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</si>
  <si>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</si>
  <si>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</si>
  <si>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</si>
  <si>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</si>
  <si>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</si>
  <si>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</si>
  <si>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</si>
  <si>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</si>
  <si>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</si>
  <si>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</si>
  <si>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</si>
  <si>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</si>
  <si>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</si>
  <si>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</si>
  <si>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</si>
  <si>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</si>
  <si>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</si>
  <si>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</si>
  <si>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</si>
  <si>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</si>
  <si>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</si>
  <si>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</si>
  <si>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</si>
  <si>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</si>
  <si>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</si>
  <si>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</si>
  <si>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</si>
  <si>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</si>
  <si>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</si>
  <si>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</si>
  <si>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</si>
  <si>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</si>
  <si>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</si>
  <si>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</si>
  <si>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</si>
  <si>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</si>
  <si>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</si>
  <si>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</si>
  <si>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</si>
  <si>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</si>
  <si>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</si>
  <si>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</si>
  <si>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</si>
  <si>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</si>
  <si>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</si>
  <si>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</si>
  <si>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</si>
  <si>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</si>
  <si>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</si>
  <si>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</si>
  <si>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</si>
  <si>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</si>
  <si>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</si>
  <si>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</si>
  <si>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</si>
  <si>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</si>
  <si>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</si>
  <si>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</si>
  <si>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</si>
  <si>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</si>
  <si>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</si>
  <si>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</si>
  <si>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</si>
  <si>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</si>
  <si>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</si>
  <si>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</si>
  <si>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</si>
  <si>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</si>
  <si>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</si>
  <si>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</si>
  <si>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</si>
  <si>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</si>
  <si>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</si>
  <si>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</si>
  <si>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</si>
  <si>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</si>
  <si>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</si>
  <si>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</si>
  <si>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</si>
  <si>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</si>
  <si>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</si>
  <si>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</si>
  <si>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</si>
  <si>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</si>
  <si>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</si>
  <si>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</si>
  <si>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</si>
  <si>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</si>
  <si>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</si>
  <si>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</si>
  <si>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</si>
  <si>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</si>
  <si>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</si>
  <si>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</si>
  <si>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</si>
  <si>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</si>
  <si>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</si>
  <si>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</si>
  <si>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</si>
  <si>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</si>
  <si>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</si>
  <si>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</si>
  <si>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</si>
  <si>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</si>
  <si>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</si>
  <si>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</si>
  <si>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</si>
  <si>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</si>
  <si>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</si>
  <si>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</si>
  <si>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</si>
  <si>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</si>
  <si>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</si>
  <si>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</si>
  <si>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</si>
  <si>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</si>
  <si>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</si>
  <si>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</si>
  <si>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</si>
  <si>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</si>
  <si>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</si>
  <si>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</si>
  <si>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</si>
  <si>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</si>
  <si>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</si>
  <si>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</si>
  <si>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</si>
  <si>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</si>
  <si>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</si>
  <si>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</si>
  <si>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</si>
  <si>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</si>
  <si>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</si>
  <si>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</si>
  <si>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</si>
  <si>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</si>
  <si>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</si>
  <si>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</si>
  <si>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</si>
  <si>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</si>
  <si>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</si>
  <si>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</si>
  <si>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</si>
  <si>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</si>
  <si>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</si>
  <si>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</si>
  <si>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</si>
  <si>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</si>
  <si>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</si>
  <si>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</si>
  <si>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</si>
  <si>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</si>
  <si>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</si>
  <si>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</si>
  <si>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</si>
  <si>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</si>
  <si>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</si>
  <si>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</si>
  <si>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</si>
  <si>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</si>
  <si>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</si>
  <si>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</si>
  <si>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</si>
  <si>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</si>
  <si>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</si>
  <si>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</si>
  <si>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</si>
  <si>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</si>
  <si>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</si>
  <si>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</si>
  <si>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</si>
  <si>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</si>
  <si>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</si>
  <si>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</si>
  <si>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</si>
  <si>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</si>
  <si>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</si>
  <si>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</si>
  <si>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</si>
  <si>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</si>
  <si>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</si>
  <si>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</si>
  <si>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</si>
  <si>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</si>
  <si>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</si>
  <si>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</si>
  <si>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</si>
  <si>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</si>
  <si>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</si>
  <si>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</si>
  <si>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</si>
  <si>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</si>
  <si>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</si>
  <si>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</si>
  <si>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</si>
  <si>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</si>
  <si>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</si>
  <si>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</si>
  <si>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</si>
  <si>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</si>
  <si>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</si>
  <si>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</si>
  <si>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</si>
  <si>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</si>
  <si>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</si>
  <si>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</si>
  <si>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</si>
  <si>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</si>
  <si>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</si>
  <si>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</si>
  <si>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</si>
  <si>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</si>
  <si>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</si>
  <si>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</si>
  <si>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</si>
  <si>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</si>
  <si>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</si>
  <si>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</si>
  <si>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</si>
  <si>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</si>
  <si>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</si>
  <si>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</si>
  <si>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</si>
  <si>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</si>
  <si>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</si>
  <si>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</si>
  <si>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</si>
  <si>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</si>
  <si>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</si>
  <si>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</si>
  <si>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</si>
  <si>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</si>
  <si>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</si>
  <si>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</si>
  <si>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</si>
  <si>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</si>
  <si>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</si>
  <si>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</si>
  <si>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</si>
  <si>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</si>
  <si>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</si>
  <si>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</si>
  <si>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</si>
  <si>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</si>
  <si>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</si>
  <si>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</si>
  <si>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</si>
  <si>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</si>
  <si>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</si>
  <si>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</si>
  <si>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</si>
  <si>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</si>
  <si>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</si>
  <si>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</si>
  <si>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</si>
  <si>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</si>
  <si>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</si>
  <si>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</si>
  <si>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</si>
  <si>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</si>
  <si>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</si>
  <si>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</si>
  <si>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</si>
  <si>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</si>
  <si>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</si>
  <si>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</si>
  <si>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</si>
  <si>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</si>
  <si>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</si>
  <si>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</si>
  <si>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</si>
  <si>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</si>
  <si>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</si>
  <si>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</si>
  <si>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</si>
  <si>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</si>
  <si>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</si>
  <si>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</si>
  <si>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</si>
  <si>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</si>
  <si>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</si>
  <si>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</si>
  <si>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</si>
  <si>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</si>
  <si>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</si>
  <si>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</si>
  <si>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</si>
  <si>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</si>
  <si>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</si>
  <si>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</si>
  <si>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</si>
  <si>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</si>
  <si>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</si>
  <si>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</si>
  <si>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</si>
  <si>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</si>
  <si>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</si>
  <si>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</si>
  <si>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</si>
  <si>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</si>
  <si>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</si>
  <si>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</si>
  <si>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</si>
  <si>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</si>
  <si>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</si>
  <si>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</si>
  <si>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</si>
  <si>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</si>
  <si>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</si>
  <si>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</si>
  <si>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</si>
  <si>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</si>
  <si>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</si>
  <si>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</si>
  <si>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</si>
  <si>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</si>
  <si>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</si>
  <si>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</si>
  <si>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</si>
  <si>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</si>
  <si>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</si>
  <si>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</si>
  <si>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</si>
  <si>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</si>
  <si>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</si>
  <si>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</si>
  <si>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</si>
  <si>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</si>
  <si>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</si>
  <si>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</si>
  <si>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</si>
  <si>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</si>
  <si>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</si>
  <si>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</si>
  <si>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</si>
  <si>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</si>
  <si>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</si>
  <si>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</si>
  <si>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</si>
  <si>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</si>
  <si>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</si>
  <si>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</si>
  <si>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</si>
  <si>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</si>
  <si>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</si>
  <si>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</si>
  <si>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</si>
  <si>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</si>
  <si>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</si>
  <si>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</si>
  <si>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</si>
  <si>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</si>
  <si>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</si>
  <si>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</si>
  <si>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</si>
  <si>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</si>
  <si>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</si>
  <si>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</si>
  <si>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</si>
  <si>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</si>
  <si>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</si>
  <si>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</si>
  <si>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</si>
  <si>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</si>
  <si>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</si>
  <si>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</si>
  <si>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</si>
  <si>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</si>
  <si>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</si>
  <si>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</si>
  <si>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</si>
  <si>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</si>
  <si>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</si>
  <si>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</si>
  <si>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</si>
  <si>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</si>
  <si>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</si>
  <si>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</si>
  <si>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</si>
  <si>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</si>
  <si>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</si>
  <si>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</si>
  <si>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</si>
  <si>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</si>
  <si>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</si>
  <si>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</si>
  <si>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</si>
  <si>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</si>
  <si>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</si>
  <si>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</si>
  <si>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</si>
  <si>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</si>
  <si>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</si>
  <si>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</si>
  <si>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</si>
  <si>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</si>
  <si>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</si>
  <si>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</si>
  <si>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</si>
  <si>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</si>
  <si>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</si>
  <si>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</si>
  <si>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</si>
  <si>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</si>
  <si>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</si>
  <si>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</si>
  <si>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</si>
  <si>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</si>
  <si>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</si>
  <si>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</si>
  <si>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</si>
  <si>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</si>
  <si>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</si>
  <si>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</si>
  <si>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</si>
  <si>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</si>
  <si>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</si>
  <si>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</si>
  <si>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</si>
  <si>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</si>
  <si>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</si>
  <si>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</si>
  <si>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</si>
  <si>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</si>
  <si>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</si>
  <si>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</si>
  <si>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</si>
  <si>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</si>
  <si>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</si>
  <si>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</si>
  <si>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</si>
  <si>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</si>
  <si>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</si>
  <si>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</si>
  <si>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</si>
  <si>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</si>
  <si>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</si>
  <si>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</si>
  <si>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</si>
  <si>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</si>
  <si>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</si>
  <si>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</si>
  <si>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</si>
  <si>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</si>
  <si>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</si>
  <si>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</si>
  <si>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</si>
  <si>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</si>
  <si>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</si>
  <si>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</si>
  <si>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</si>
  <si>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</si>
  <si>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</si>
  <si>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</si>
  <si>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</si>
  <si>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</si>
  <si>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</si>
  <si>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</si>
  <si>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</si>
  <si>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</si>
  <si>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</si>
  <si>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</si>
  <si>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</si>
  <si>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</si>
  <si>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</si>
  <si>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</si>
  <si>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</si>
  <si>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</si>
  <si>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</si>
  <si>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</si>
  <si>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</si>
  <si>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</si>
  <si>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</si>
  <si>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</si>
  <si>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</si>
  <si>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</si>
  <si>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</si>
  <si>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</si>
  <si>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</si>
  <si>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</si>
  <si>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</si>
  <si>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</si>
  <si>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</si>
  <si>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</si>
  <si>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</si>
  <si>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</si>
  <si>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</si>
  <si>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</si>
  <si>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</si>
  <si>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</si>
  <si>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</si>
  <si>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</si>
  <si>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</si>
  <si>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</si>
  <si>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</si>
  <si>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</si>
  <si>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</si>
  <si>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</si>
  <si>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</si>
  <si>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</si>
  <si>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</si>
  <si>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</si>
  <si>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</si>
  <si>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</si>
  <si>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</si>
  <si>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</si>
  <si>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</si>
  <si>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</si>
  <si>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</si>
  <si>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</si>
  <si>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</si>
  <si>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</si>
  <si>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</si>
  <si>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</si>
  <si>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</si>
  <si>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</si>
  <si>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</si>
  <si>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</si>
  <si>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</si>
  <si>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</si>
  <si>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</si>
  <si>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</si>
  <si>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</si>
  <si>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</si>
  <si>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</si>
  <si>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</si>
  <si>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</si>
  <si>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</si>
  <si>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</si>
  <si>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</si>
  <si>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</si>
  <si>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</si>
  <si>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</si>
  <si>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</si>
  <si>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</si>
  <si>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</si>
  <si>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</si>
  <si>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</si>
  <si>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</si>
  <si>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</si>
  <si>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</si>
  <si>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</si>
  <si>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</si>
  <si>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</si>
  <si>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</si>
  <si>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</si>
  <si>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</si>
  <si>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</si>
  <si>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</si>
  <si>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</si>
  <si>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</si>
  <si>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</si>
  <si>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</si>
  <si>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</si>
  <si>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</si>
  <si>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</si>
  <si>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</si>
  <si>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</si>
  <si>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</si>
  <si>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</si>
  <si>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</si>
  <si>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</si>
  <si>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</si>
  <si>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</si>
  <si>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</si>
  <si>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</si>
  <si>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</si>
  <si>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</si>
  <si>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</si>
  <si>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</si>
  <si>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</si>
  <si>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</si>
  <si>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</si>
  <si>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</si>
  <si>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</si>
  <si>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</si>
  <si>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</si>
  <si>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</si>
  <si>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</si>
  <si>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</si>
  <si>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</si>
  <si>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</si>
  <si>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</si>
  <si>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</si>
  <si>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</si>
  <si>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</si>
  <si>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</si>
  <si>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</si>
  <si>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</si>
  <si>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</si>
  <si>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</si>
  <si>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</si>
  <si>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</si>
  <si>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</si>
  <si>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</si>
  <si>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</si>
  <si>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</si>
  <si>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</si>
  <si>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</si>
  <si>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</si>
  <si>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</si>
  <si>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</si>
  <si>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</si>
  <si>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</si>
  <si>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</si>
  <si>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</si>
  <si>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</si>
  <si>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</si>
  <si>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</si>
  <si>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</si>
  <si>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</si>
  <si>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</si>
  <si>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</si>
  <si>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</si>
  <si>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</si>
  <si>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</si>
  <si>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</si>
  <si>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</si>
  <si>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</si>
  <si>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</si>
  <si>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</si>
  <si>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</si>
  <si>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</si>
  <si>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</si>
  <si>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</si>
  <si>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</si>
  <si>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</si>
  <si>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</si>
  <si>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</si>
  <si>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</si>
  <si>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</si>
  <si>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</si>
  <si>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</si>
  <si>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</si>
  <si>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</si>
  <si>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</si>
  <si>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</si>
  <si>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</si>
  <si>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</si>
  <si>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</si>
  <si>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</si>
  <si>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</si>
  <si>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</si>
  <si>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</si>
  <si>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</si>
  <si>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</si>
  <si>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</si>
  <si>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</si>
  <si>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</si>
  <si>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</si>
  <si>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</si>
  <si>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</si>
  <si>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</si>
  <si>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</si>
  <si>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</si>
  <si>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</si>
  <si>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</si>
  <si>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</si>
  <si>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</si>
  <si>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</si>
  <si>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</si>
  <si>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</si>
  <si>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</si>
  <si>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</si>
  <si>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</si>
  <si>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</si>
  <si>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</si>
  <si>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</si>
  <si>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</si>
  <si>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</si>
  <si>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</si>
  <si>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</si>
  <si>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</si>
  <si>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</si>
  <si>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</si>
  <si>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</si>
  <si>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</si>
  <si>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</si>
  <si>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</si>
  <si>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</si>
  <si>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</si>
  <si>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</si>
  <si>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</si>
  <si>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</si>
  <si>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</si>
  <si>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</si>
  <si>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</si>
  <si>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</si>
  <si>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</si>
  <si>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</si>
  <si>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</si>
  <si>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</si>
  <si>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</si>
  <si>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</si>
  <si>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</si>
  <si>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</si>
  <si>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</si>
  <si>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</si>
  <si>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</si>
  <si>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</si>
  <si>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</si>
  <si>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</si>
  <si>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</si>
  <si>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</si>
  <si>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</si>
  <si>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</si>
  <si>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</si>
  <si>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</si>
  <si>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</si>
  <si>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</si>
  <si>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</si>
  <si>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</si>
  <si>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</si>
  <si>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</si>
  <si>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</si>
  <si>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</si>
  <si>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</si>
  <si>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</si>
  <si>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</si>
  <si>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</si>
  <si>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</si>
  <si>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</si>
  <si>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</si>
  <si>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</si>
  <si>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</si>
  <si>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</si>
  <si>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</si>
  <si>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</si>
  <si>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</si>
  <si>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</si>
  <si>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</si>
  <si>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</si>
  <si>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</si>
  <si>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</si>
  <si>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</si>
  <si>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</si>
  <si>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</si>
  <si>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</si>
  <si>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</si>
  <si>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</si>
  <si>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</si>
  <si>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</si>
  <si>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</si>
  <si>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</si>
  <si>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</si>
  <si>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</si>
  <si>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</si>
  <si>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</si>
  <si>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</si>
  <si>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</si>
  <si>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</si>
  <si>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</si>
  <si>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</si>
  <si>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</si>
  <si>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</si>
  <si>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</si>
  <si>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</si>
  <si>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</si>
  <si>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</si>
  <si>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</si>
  <si>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</si>
  <si>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</si>
  <si>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</si>
  <si>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</si>
  <si>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</si>
  <si>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</si>
  <si>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</si>
  <si>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</si>
  <si>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</si>
  <si>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</si>
  <si>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</si>
  <si>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</si>
  <si>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</si>
  <si>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</si>
  <si>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</si>
  <si>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</si>
  <si>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</si>
  <si>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</si>
  <si>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</si>
  <si>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</si>
  <si>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</si>
  <si>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</si>
  <si>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</si>
  <si>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</si>
  <si>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</si>
  <si>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</si>
  <si>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</si>
  <si>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</si>
  <si>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</si>
  <si>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</si>
  <si>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</si>
  <si>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</si>
  <si>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</si>
  <si>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</si>
  <si>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</si>
  <si>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</si>
  <si>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</si>
  <si>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</si>
  <si>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</si>
  <si>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</si>
  <si>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</si>
  <si>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</si>
  <si>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</si>
  <si>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</si>
  <si>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</si>
  <si>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</si>
  <si>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</si>
  <si>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</si>
  <si>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</si>
  <si>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</si>
  <si>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</si>
  <si>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</si>
  <si>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</si>
  <si>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</si>
  <si>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</si>
  <si>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</si>
  <si>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</si>
  <si>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</si>
  <si>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</si>
  <si>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</si>
  <si>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</si>
  <si>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</si>
  <si>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</si>
  <si>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</si>
  <si>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</si>
  <si>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</si>
  <si>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</si>
  <si>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</si>
  <si>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</si>
  <si>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</si>
  <si>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</si>
  <si>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</si>
  <si>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</si>
  <si>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</si>
  <si>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</si>
  <si>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</si>
  <si>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</si>
  <si>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</si>
  <si>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</si>
  <si>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</si>
  <si>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</si>
  <si>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</si>
  <si>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</si>
  <si>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</si>
  <si>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</si>
  <si>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</si>
  <si>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</si>
  <si>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</si>
  <si>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</si>
  <si>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</si>
  <si>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</si>
  <si>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</si>
  <si>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</si>
  <si>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</si>
  <si>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</si>
  <si>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</si>
  <si>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</si>
  <si>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</si>
  <si>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</si>
  <si>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</si>
  <si>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</si>
  <si>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</si>
  <si>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</si>
  <si>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</si>
  <si>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</si>
  <si>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</si>
  <si>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</si>
  <si>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</si>
  <si>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</si>
  <si>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</si>
  <si>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</si>
  <si>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</si>
  <si>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</si>
  <si>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</si>
  <si>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</si>
  <si>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</si>
  <si>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</si>
  <si>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</si>
  <si>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</si>
  <si>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</si>
  <si>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</si>
  <si>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</si>
  <si>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</si>
  <si>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</si>
  <si>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</si>
  <si>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</si>
  <si>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</si>
  <si>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</si>
  <si>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</si>
  <si>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</si>
  <si>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</si>
  <si>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</si>
  <si>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</si>
  <si>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</si>
  <si>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</si>
  <si>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</si>
  <si>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</si>
  <si>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</si>
  <si>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</si>
  <si>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</si>
  <si>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</si>
  <si>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</si>
  <si>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</si>
  <si>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</si>
  <si>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</si>
  <si>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</si>
  <si>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</si>
  <si>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</si>
  <si>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</si>
  <si>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</si>
  <si>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</si>
  <si>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</si>
  <si>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</si>
  <si>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</si>
  <si>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</si>
  <si>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</si>
  <si>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</si>
  <si>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</si>
  <si>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</si>
  <si>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</si>
  <si>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</si>
  <si>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</si>
  <si>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</si>
  <si>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</si>
  <si>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</si>
  <si>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</si>
  <si>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</si>
  <si>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</si>
  <si>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</si>
  <si>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</si>
  <si>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</si>
  <si>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</si>
  <si>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</si>
  <si>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</si>
  <si>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</si>
  <si>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</si>
  <si>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</si>
  <si>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</si>
  <si>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</si>
  <si>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</si>
  <si>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</si>
  <si>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</si>
  <si>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</si>
  <si>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</si>
  <si>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</si>
  <si>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</si>
  <si>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</si>
  <si>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</si>
  <si>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</si>
  <si>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</si>
  <si>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</si>
  <si>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</si>
  <si>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</si>
  <si>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</si>
  <si>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</si>
  <si>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</si>
  <si>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</si>
  <si>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</si>
  <si>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</si>
  <si>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</si>
  <si>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</si>
  <si>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</si>
  <si>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</si>
  <si>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</si>
  <si>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</si>
  <si>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</si>
  <si>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</si>
  <si>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</si>
  <si>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</si>
  <si>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</si>
  <si>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</si>
  <si>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</si>
  <si>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</si>
  <si>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</si>
  <si>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</si>
  <si>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</si>
  <si>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</si>
  <si>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</si>
  <si>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</si>
  <si>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</si>
  <si>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</si>
  <si>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</si>
  <si>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</si>
  <si>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</si>
  <si>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</si>
  <si>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</si>
  <si>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</si>
  <si>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</si>
  <si>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</si>
  <si>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</si>
  <si>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</si>
  <si>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</si>
  <si>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</si>
  <si>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</si>
  <si>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</si>
  <si>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</si>
  <si>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</si>
  <si>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</si>
  <si>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</si>
  <si>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</si>
  <si>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</si>
  <si>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</si>
  <si>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</si>
  <si>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</si>
  <si>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</si>
  <si>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</si>
  <si>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</si>
  <si>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</si>
  <si>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</si>
  <si>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</si>
  <si>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</si>
  <si>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</si>
  <si>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</si>
  <si>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</si>
  <si>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</si>
  <si>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</si>
  <si>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</si>
  <si>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</si>
  <si>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</si>
  <si>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</si>
  <si>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</si>
  <si>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</si>
  <si>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</si>
  <si>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</si>
  <si>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</si>
  <si>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</si>
  <si>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</si>
  <si>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</si>
  <si>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</si>
  <si>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</si>
  <si>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</si>
  <si>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</si>
  <si>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</si>
  <si>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</si>
  <si>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</si>
  <si>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</si>
  <si>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</si>
  <si>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</si>
  <si>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</si>
  <si>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</si>
  <si>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</si>
  <si>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</si>
  <si>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</si>
  <si>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</si>
  <si>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</si>
  <si>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</si>
  <si>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</si>
  <si>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</si>
  <si>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</si>
  <si>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</si>
  <si>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</si>
  <si>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</si>
  <si>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</si>
  <si>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</si>
  <si>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</si>
  <si>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</si>
  <si>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</si>
  <si>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</si>
  <si>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</si>
  <si>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</si>
  <si>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</si>
  <si>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</si>
  <si>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</si>
  <si>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</si>
  <si>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</si>
  <si>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</si>
  <si>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</si>
  <si>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</si>
  <si>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</si>
  <si>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</si>
  <si>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</si>
  <si>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</si>
  <si>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</si>
  <si>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</si>
  <si>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</si>
  <si>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</si>
  <si>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</si>
  <si>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</si>
  <si>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</si>
  <si>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</si>
  <si>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</si>
  <si>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</si>
  <si>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</si>
  <si>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</si>
  <si>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</si>
  <si>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</si>
  <si>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</si>
  <si>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</si>
  <si>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</si>
  <si>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</si>
  <si>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</si>
  <si>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</si>
  <si>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</si>
  <si>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</si>
  <si>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</si>
  <si>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</si>
  <si>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</si>
  <si>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</si>
  <si>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</si>
  <si>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</si>
  <si>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</si>
  <si>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</si>
  <si>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</si>
  <si>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</si>
  <si>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</si>
  <si>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</si>
  <si>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</si>
  <si>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</si>
  <si>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</si>
  <si>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</si>
  <si>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</si>
  <si>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</si>
  <si>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</si>
  <si>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</si>
  <si>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</si>
  <si>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</si>
  <si>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</si>
  <si>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</si>
  <si>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</si>
  <si>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</si>
  <si>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</si>
  <si>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</si>
  <si>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</si>
  <si>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</si>
  <si>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</si>
  <si>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</si>
  <si>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</si>
  <si>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</si>
  <si>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</si>
  <si>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</si>
  <si>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</si>
  <si>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</si>
  <si>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</si>
  <si>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</si>
  <si>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</si>
  <si>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</si>
  <si>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</si>
  <si>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</si>
  <si>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</si>
  <si>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</si>
  <si>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</si>
  <si>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</si>
  <si>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</si>
  <si>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</si>
  <si>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</si>
  <si>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</si>
  <si>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</si>
  <si>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</si>
  <si>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</si>
  <si>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</si>
  <si>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</si>
  <si>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</si>
  <si>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</si>
  <si>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</si>
  <si>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</si>
  <si>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</si>
  <si>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</si>
  <si>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</si>
  <si>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</si>
  <si>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</si>
  <si>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</si>
  <si>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</si>
  <si>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</si>
  <si>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</si>
  <si>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</si>
  <si>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</si>
  <si>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</si>
  <si>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</si>
  <si>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</si>
  <si>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</si>
  <si>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</si>
  <si>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</si>
  <si>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</si>
  <si>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</si>
  <si>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</si>
  <si>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</si>
  <si>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</si>
  <si>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</si>
  <si>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</si>
  <si>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</si>
  <si>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</si>
  <si>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</si>
  <si>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</si>
  <si>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</si>
  <si>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</si>
  <si>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</si>
  <si>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</si>
  <si>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</si>
  <si>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</si>
  <si>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</si>
  <si>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</si>
  <si>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</si>
  <si>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</si>
  <si>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</si>
  <si>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</si>
  <si>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</si>
  <si>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</si>
  <si>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</si>
  <si>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</si>
  <si>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</si>
  <si>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</si>
  <si>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</si>
  <si>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</si>
  <si>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</si>
  <si>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</si>
  <si>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</si>
  <si>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</si>
  <si>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</si>
  <si>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</si>
  <si>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</si>
  <si>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</si>
  <si>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</si>
  <si>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</si>
  <si>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</si>
  <si>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</si>
  <si>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</si>
  <si>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</si>
  <si>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</si>
  <si>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</si>
  <si>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</si>
  <si>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</si>
  <si>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</si>
  <si>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</si>
  <si>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</si>
  <si>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</si>
  <si>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</si>
  <si>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</si>
  <si>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</si>
  <si>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</si>
  <si>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</si>
  <si>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</si>
  <si>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</si>
  <si>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</si>
  <si>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</si>
  <si>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</si>
  <si>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</si>
  <si>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</si>
  <si>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</si>
  <si>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</si>
  <si>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</si>
  <si>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</si>
  <si>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</si>
  <si>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</si>
  <si>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</si>
  <si>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</si>
  <si>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</si>
  <si>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</si>
  <si>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</si>
  <si>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</si>
  <si>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</si>
  <si>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</si>
  <si>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</si>
  <si>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</si>
  <si>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</si>
  <si>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</si>
  <si>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</si>
  <si>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</si>
  <si>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</si>
  <si>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</si>
  <si>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</si>
  <si>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</si>
  <si>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</si>
  <si>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</si>
  <si>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</si>
  <si>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</si>
  <si>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</si>
  <si>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</si>
  <si>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</si>
  <si>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</si>
  <si>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</si>
  <si>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</si>
  <si>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</si>
  <si>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</si>
  <si>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</si>
  <si>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</si>
  <si>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</si>
  <si>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</si>
  <si>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</si>
  <si>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</si>
  <si>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</si>
  <si>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</si>
  <si>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</si>
  <si>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</si>
  <si>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</si>
  <si>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</si>
  <si>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</si>
  <si>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</si>
  <si>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</si>
  <si>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</si>
  <si>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</si>
  <si>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</si>
  <si>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</si>
  <si>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</si>
  <si>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</si>
  <si>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</si>
  <si>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</si>
  <si>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</si>
  <si>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</si>
  <si>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</si>
  <si>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</si>
  <si>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</si>
  <si>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</si>
  <si>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</si>
  <si>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</si>
  <si>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</si>
  <si>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</si>
  <si>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</si>
  <si>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</si>
  <si>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</si>
  <si>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</si>
  <si>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</si>
  <si>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</si>
  <si>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</si>
  <si>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</si>
  <si>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</si>
  <si>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</si>
  <si>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</si>
  <si>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</si>
  <si>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</si>
  <si>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</si>
  <si>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</si>
  <si>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</si>
  <si>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</si>
  <si>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</si>
  <si>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</si>
  <si>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</si>
  <si>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</si>
  <si>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</si>
  <si>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</si>
  <si>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</si>
  <si>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</si>
  <si>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</si>
  <si>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</si>
  <si>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</si>
  <si>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</si>
  <si>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</si>
  <si>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</si>
  <si>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</si>
  <si>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</si>
  <si>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</si>
  <si>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</si>
  <si>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</si>
  <si>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</si>
  <si>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</si>
  <si>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</si>
  <si>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</si>
  <si>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</si>
  <si>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</si>
  <si>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</si>
  <si>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</si>
  <si>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</si>
  <si>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</si>
  <si>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</si>
  <si>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</si>
  <si>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</si>
  <si>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</si>
  <si>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</si>
  <si>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</si>
  <si>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</si>
  <si>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</si>
  <si>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</si>
  <si>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</si>
  <si>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</si>
  <si>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</si>
  <si>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</si>
  <si>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</si>
  <si>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</si>
  <si>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</si>
  <si>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</si>
  <si>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</si>
  <si>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</si>
  <si>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</si>
  <si>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</si>
  <si>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</si>
  <si>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</si>
  <si>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</si>
  <si>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</si>
  <si>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</si>
  <si>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</si>
  <si>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</si>
  <si>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</si>
  <si>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</si>
  <si>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</si>
  <si>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</si>
  <si>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</si>
  <si>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</si>
  <si>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</si>
  <si>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</si>
  <si>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</si>
  <si>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</si>
  <si>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</si>
  <si>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</si>
  <si>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</si>
  <si>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</si>
  <si>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</si>
  <si>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</si>
  <si>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</si>
  <si>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</si>
  <si>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</si>
  <si>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</si>
  <si>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</si>
  <si>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</si>
  <si>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</si>
  <si>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</si>
  <si>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</si>
  <si>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</si>
  <si>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</si>
  <si>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</si>
  <si>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</si>
  <si>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</si>
  <si>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</si>
  <si>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</si>
  <si>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</si>
  <si>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</si>
  <si>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</si>
  <si>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</si>
  <si>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</si>
  <si>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</si>
  <si>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</si>
  <si>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</si>
  <si>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</si>
  <si>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</si>
  <si>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</si>
  <si>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</si>
  <si>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</si>
  <si>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</si>
  <si>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</si>
  <si>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</si>
  <si>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</si>
  <si>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</si>
  <si>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</si>
  <si>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</si>
  <si>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</si>
  <si>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</si>
  <si>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</si>
  <si>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</si>
  <si>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</si>
  <si>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</si>
  <si>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</si>
  <si>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</si>
  <si>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</si>
  <si>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</si>
  <si>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</si>
  <si>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</si>
  <si>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</si>
  <si>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</si>
  <si>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</si>
  <si>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</si>
  <si>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</si>
  <si>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</si>
  <si>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</si>
  <si>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</si>
  <si>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</si>
  <si>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</si>
  <si>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</si>
  <si>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</si>
  <si>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</si>
  <si>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</si>
  <si>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</si>
  <si>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</si>
  <si>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</si>
  <si>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</si>
  <si>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</si>
  <si>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</si>
  <si>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</si>
  <si>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</si>
  <si>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</si>
  <si>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</si>
  <si>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</si>
  <si>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</si>
  <si>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</si>
  <si>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</si>
  <si>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</si>
  <si>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</si>
  <si>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</si>
  <si>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</si>
  <si>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</si>
  <si>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</si>
  <si>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</si>
  <si>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</si>
  <si>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</si>
  <si>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</si>
  <si>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</si>
  <si>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</si>
  <si>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</si>
  <si>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</si>
  <si>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</si>
  <si>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</si>
  <si>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</si>
  <si>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</si>
  <si>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</si>
  <si>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</si>
  <si>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</si>
  <si>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</si>
  <si>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</si>
  <si>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</si>
  <si>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</si>
  <si>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</si>
  <si>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</si>
  <si>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</si>
  <si>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</si>
  <si>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</si>
  <si>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</si>
  <si>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</si>
  <si>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</si>
  <si>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</si>
  <si>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</si>
  <si>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</si>
  <si>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</si>
  <si>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</si>
  <si>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</si>
  <si>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</si>
  <si>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</si>
  <si>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</si>
  <si>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</si>
  <si>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</si>
  <si>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</si>
  <si>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</si>
  <si>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</si>
  <si>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</si>
  <si>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</si>
  <si>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</si>
  <si>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</si>
  <si>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</si>
  <si>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</si>
  <si>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</si>
  <si>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</si>
  <si>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</si>
  <si>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</si>
  <si>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</si>
  <si>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</si>
  <si>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</si>
  <si>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</si>
  <si>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</si>
  <si>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</si>
  <si>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</si>
  <si>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</si>
  <si>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</si>
  <si>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</si>
  <si>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</si>
  <si>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</si>
  <si>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</si>
  <si>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</si>
  <si>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</si>
  <si>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</si>
  <si>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</si>
  <si>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</si>
  <si>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</si>
  <si>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</si>
  <si>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</si>
  <si>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</si>
  <si>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</si>
  <si>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</si>
  <si>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</si>
  <si>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</si>
  <si>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</si>
  <si>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</si>
  <si>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</si>
  <si>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</si>
  <si>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</si>
  <si>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</si>
  <si>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</si>
  <si>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</si>
  <si>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</si>
  <si>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</si>
  <si>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</si>
  <si>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</si>
  <si>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</si>
  <si>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</si>
  <si>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</si>
  <si>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</si>
  <si>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</si>
  <si>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</si>
  <si>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</si>
  <si>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</si>
  <si>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</si>
  <si>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</si>
  <si>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</si>
  <si>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</si>
  <si>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</si>
  <si>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</si>
  <si>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</si>
  <si>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</si>
  <si>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</si>
  <si>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</si>
  <si>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</si>
  <si>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</si>
  <si>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</si>
  <si>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</si>
  <si>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</si>
  <si>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</si>
  <si>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</si>
  <si>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</si>
  <si>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</si>
  <si>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</si>
  <si>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</si>
  <si>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</si>
  <si>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</si>
  <si>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</si>
  <si>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</si>
  <si>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</si>
  <si>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</si>
  <si>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</si>
  <si>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</si>
  <si>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</si>
  <si>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</si>
  <si>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</si>
  <si>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</si>
  <si>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</si>
  <si>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</si>
  <si>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</si>
  <si>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</si>
  <si>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</si>
  <si>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</si>
  <si>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</si>
  <si>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</si>
  <si>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</si>
  <si>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</si>
  <si>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</si>
  <si>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</si>
  <si>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</si>
  <si>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</si>
  <si>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</si>
  <si>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</si>
  <si>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</si>
  <si>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</si>
  <si>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</si>
  <si>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</si>
  <si>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</si>
  <si>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</si>
  <si>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</si>
  <si>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</si>
  <si>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</si>
  <si>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</si>
  <si>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</si>
  <si>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</si>
  <si>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</si>
  <si>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</si>
  <si>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</si>
  <si>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</si>
  <si>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</si>
  <si>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</si>
  <si>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</si>
  <si>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</si>
  <si>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</si>
  <si>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</si>
  <si>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</si>
  <si>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</si>
  <si>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</si>
  <si>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</si>
  <si>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</si>
  <si>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</si>
  <si>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</si>
  <si>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</si>
  <si>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</si>
  <si>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</si>
  <si>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</si>
  <si>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</si>
  <si>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</si>
  <si>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</si>
  <si>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</si>
  <si>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</si>
  <si>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</si>
  <si>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</si>
  <si>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</si>
  <si>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</si>
  <si>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</si>
  <si>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</si>
  <si>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</si>
  <si>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</si>
  <si>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</si>
  <si>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</si>
  <si>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</si>
  <si>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</si>
  <si>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</si>
  <si>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</si>
  <si>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</si>
  <si>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</si>
  <si>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</si>
  <si>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</si>
  <si>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</si>
  <si>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</si>
  <si>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</si>
  <si>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</si>
  <si>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</si>
  <si>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</si>
  <si>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</si>
  <si>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</si>
  <si>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</si>
  <si>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</si>
  <si>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</si>
  <si>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</si>
  <si>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</si>
  <si>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</si>
  <si>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</si>
  <si>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</si>
  <si>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</si>
  <si>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</si>
  <si>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</si>
  <si>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</si>
  <si>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</si>
  <si>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</si>
  <si>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</si>
  <si>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</si>
  <si>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</si>
  <si>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</si>
  <si>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</si>
  <si>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</si>
  <si>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</si>
  <si>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</si>
  <si>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</si>
  <si>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</si>
  <si>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</si>
  <si>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</si>
  <si>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</si>
  <si>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</si>
  <si>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</si>
  <si>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</si>
  <si>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</si>
  <si>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</si>
  <si>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</si>
  <si>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</si>
  <si>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</si>
  <si>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</si>
  <si>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</si>
  <si>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</si>
  <si>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</si>
  <si>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</si>
  <si>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</si>
  <si>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</si>
  <si>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</si>
  <si>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</si>
  <si>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</si>
  <si>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</si>
  <si>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</si>
  <si>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</si>
  <si>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</si>
  <si>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</si>
  <si>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</si>
  <si>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</si>
  <si>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</si>
  <si>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</si>
  <si>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</si>
  <si>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</si>
  <si>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</si>
  <si>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</si>
  <si>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</si>
  <si>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</si>
  <si>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</si>
  <si>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</si>
  <si>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</si>
  <si>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</si>
  <si>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</si>
  <si>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</si>
  <si>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</si>
  <si>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</si>
  <si>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</si>
  <si>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</si>
  <si>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</si>
  <si>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</si>
  <si>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</si>
  <si>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</si>
  <si>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</si>
  <si>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</si>
  <si>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</si>
  <si>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</si>
  <si>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</si>
  <si>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</si>
  <si>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</si>
  <si>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</si>
  <si>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</si>
  <si>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</si>
  <si>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</si>
  <si>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</si>
  <si>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</si>
  <si>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</si>
  <si>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</si>
  <si>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</si>
  <si>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</si>
  <si>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</si>
  <si>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</si>
  <si>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</si>
  <si>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</si>
  <si>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</si>
  <si>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</si>
  <si>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</si>
  <si>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</si>
  <si>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</si>
  <si>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</si>
  <si>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</si>
  <si>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</si>
  <si>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</si>
  <si>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</si>
  <si>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</si>
  <si>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</si>
  <si>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</si>
  <si>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</si>
  <si>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</si>
  <si>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</si>
  <si>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</si>
  <si>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</si>
  <si>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</si>
  <si>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</si>
  <si>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</si>
  <si>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</si>
  <si>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</si>
  <si>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</si>
  <si>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</si>
  <si>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</si>
  <si>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</si>
  <si>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</si>
  <si>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</si>
  <si>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</si>
  <si>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</si>
  <si>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</si>
  <si>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</si>
  <si>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</si>
  <si>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</si>
  <si>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</si>
  <si>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</si>
  <si>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</si>
  <si>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</si>
  <si>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</si>
  <si>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</si>
  <si>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</si>
  <si>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</si>
  <si>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</si>
  <si>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</si>
  <si>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</si>
  <si>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</si>
  <si>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</si>
  <si>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</si>
  <si>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</si>
  <si>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</si>
  <si>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</si>
  <si>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</si>
  <si>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</si>
  <si>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</si>
  <si>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</si>
  <si>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</si>
  <si>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</si>
  <si>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</si>
  <si>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</si>
  <si>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</si>
  <si>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</si>
  <si>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</si>
  <si>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</si>
  <si>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</si>
  <si>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</si>
  <si>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</si>
  <si>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</si>
  <si>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</si>
  <si>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</si>
  <si>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</si>
  <si>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</si>
  <si>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</si>
  <si>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</si>
  <si>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</si>
  <si>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</si>
  <si>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</si>
  <si>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</si>
  <si>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</si>
  <si>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</si>
  <si>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</si>
  <si>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</si>
  <si>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</si>
  <si>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</si>
  <si>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</si>
  <si>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</si>
  <si>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</si>
  <si>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</si>
  <si>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</si>
  <si>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</si>
  <si>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</si>
  <si>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</si>
  <si>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</si>
  <si>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</si>
  <si>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</si>
  <si>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</si>
  <si>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</si>
  <si>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</si>
  <si>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</si>
  <si>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</si>
  <si>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</si>
  <si>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</si>
  <si>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</si>
  <si>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</si>
  <si>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</si>
  <si>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</si>
  <si>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</si>
  <si>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</si>
  <si>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</si>
  <si>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</si>
  <si>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</si>
  <si>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</si>
  <si>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</si>
  <si>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</si>
  <si>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</si>
  <si>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</si>
  <si>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</si>
  <si>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</si>
  <si>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</si>
  <si>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</si>
  <si>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</si>
  <si>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</si>
  <si>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</si>
  <si>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</si>
  <si>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</si>
  <si>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</si>
  <si>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</si>
  <si>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</si>
  <si>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</si>
  <si>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</si>
  <si>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</si>
  <si>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</si>
  <si>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</si>
  <si>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</si>
  <si>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</si>
  <si>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</si>
  <si>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</si>
  <si>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</si>
  <si>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</si>
  <si>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</si>
  <si>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</si>
  <si>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</si>
  <si>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</si>
  <si>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</si>
  <si>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</si>
  <si>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</si>
  <si>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</si>
  <si>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</si>
  <si>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</si>
  <si>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</si>
  <si>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</si>
  <si>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</si>
  <si>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</si>
  <si>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</si>
  <si>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</si>
  <si>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</si>
  <si>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</si>
  <si>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</si>
  <si>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</si>
  <si>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</si>
  <si>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</si>
  <si>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</si>
  <si>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</si>
  <si>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</si>
  <si>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</si>
  <si>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</si>
  <si>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</si>
  <si>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</si>
  <si>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</si>
  <si>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</si>
  <si>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</si>
  <si>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</si>
  <si>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</si>
  <si>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</si>
  <si>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</si>
  <si>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</si>
  <si>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</si>
  <si>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</si>
  <si>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</si>
  <si>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</si>
  <si>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</si>
  <si>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</si>
  <si>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</si>
  <si>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</si>
  <si>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</si>
  <si>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</si>
  <si>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</si>
  <si>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</si>
  <si>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</si>
  <si>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</si>
  <si>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</si>
  <si>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</si>
  <si>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</si>
  <si>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</si>
  <si>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</si>
  <si>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</si>
  <si>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</si>
  <si>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</si>
  <si>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</si>
  <si>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</si>
  <si>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</si>
  <si>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</si>
  <si>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</si>
  <si>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</si>
  <si>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</si>
  <si>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</si>
  <si>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</si>
  <si>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</si>
  <si>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</si>
  <si>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</si>
  <si>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</si>
  <si>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</si>
  <si>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</si>
  <si>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</si>
  <si>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</si>
  <si>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</si>
  <si>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</si>
  <si>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</si>
  <si>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</si>
  <si>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</si>
  <si>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</si>
  <si>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</si>
  <si>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</si>
  <si>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</si>
  <si>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</si>
  <si>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</si>
  <si>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</si>
  <si>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</si>
  <si>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</si>
  <si>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</si>
  <si>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</si>
  <si>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</si>
  <si>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</si>
  <si>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</si>
  <si>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</si>
  <si>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</si>
  <si>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</si>
  <si>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</si>
  <si>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</si>
  <si>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</si>
  <si>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</si>
  <si>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</si>
  <si>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</si>
  <si>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</si>
  <si>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</si>
  <si>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</si>
  <si>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</si>
  <si>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</si>
  <si>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</si>
  <si>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</si>
  <si>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</si>
  <si>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</si>
  <si>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</si>
  <si>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</si>
  <si>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</si>
  <si>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</si>
  <si>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</si>
  <si>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</si>
  <si>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</si>
  <si>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</si>
  <si>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</si>
  <si>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</si>
  <si>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</si>
  <si>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</si>
  <si>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</si>
  <si>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</si>
  <si>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</si>
  <si>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</si>
  <si>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</si>
  <si>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</si>
  <si>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</si>
  <si>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</si>
  <si>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</si>
  <si>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</si>
  <si>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</si>
  <si>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</si>
  <si>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</si>
  <si>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</si>
  <si>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</si>
  <si>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</si>
  <si>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</si>
  <si>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</si>
  <si>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</si>
  <si>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</si>
  <si>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</si>
  <si>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</si>
  <si>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</si>
  <si>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</si>
  <si>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</si>
  <si>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</si>
  <si>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</si>
  <si>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</si>
  <si>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</si>
  <si>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</si>
  <si>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</si>
  <si>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</si>
  <si>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</si>
  <si>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</si>
  <si>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</si>
  <si>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</si>
  <si>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</si>
  <si>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</si>
  <si>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</si>
  <si>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</si>
  <si>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</si>
  <si>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</si>
  <si>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</si>
  <si>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</si>
  <si>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</si>
  <si>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</si>
  <si>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</si>
  <si>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</si>
  <si>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</si>
  <si>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</si>
  <si>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</si>
  <si>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</si>
  <si>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</si>
  <si>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</si>
  <si>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</si>
  <si>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</si>
  <si>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</si>
  <si>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</si>
  <si>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</si>
  <si>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</si>
  <si>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</si>
  <si>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</si>
  <si>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</si>
  <si>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</si>
  <si>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</si>
  <si>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</si>
  <si>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</si>
  <si>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</si>
  <si>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</si>
  <si>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</si>
  <si>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</si>
  <si>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</si>
  <si>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</si>
  <si>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</si>
  <si>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</si>
  <si>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</si>
  <si>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</si>
  <si>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</si>
  <si>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</si>
  <si>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</si>
  <si>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</si>
  <si>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</si>
  <si>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</si>
  <si>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</si>
  <si>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</si>
  <si>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</si>
  <si>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</si>
  <si>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</si>
  <si>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</si>
  <si>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</si>
  <si>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</si>
  <si>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</si>
  <si>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</si>
  <si>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</si>
  <si>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</si>
  <si>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</si>
  <si>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</si>
  <si>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</si>
  <si>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</si>
  <si>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</si>
  <si>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</si>
  <si>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</si>
  <si>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</si>
  <si>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</si>
  <si>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</si>
  <si>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</si>
  <si>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</si>
  <si>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</si>
  <si>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</si>
  <si>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</si>
  <si>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</si>
  <si>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</si>
  <si>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</si>
  <si>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</si>
  <si>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</si>
  <si>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</si>
  <si>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</si>
  <si>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</si>
  <si>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</si>
  <si>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</si>
  <si>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</si>
  <si>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</si>
  <si>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</si>
  <si>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</si>
  <si>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</si>
  <si>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</si>
  <si>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</si>
  <si>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</si>
  <si>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</si>
  <si>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</si>
  <si>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</si>
  <si>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</si>
  <si>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</si>
  <si>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</si>
  <si>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</si>
  <si>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</si>
  <si>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</si>
  <si>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</si>
  <si>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</si>
  <si>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</si>
  <si>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</si>
  <si>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</si>
  <si>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</si>
  <si>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</si>
  <si>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</si>
  <si>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</si>
  <si>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</si>
  <si>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</si>
  <si>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</si>
  <si>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</si>
  <si>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</si>
  <si>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</si>
  <si>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</si>
  <si>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</si>
  <si>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</si>
  <si>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</si>
  <si>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</si>
  <si>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</si>
  <si>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</si>
  <si>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</si>
  <si>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</si>
  <si>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</si>
  <si>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</si>
  <si>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</si>
  <si>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</si>
  <si>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</si>
  <si>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</si>
  <si>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</si>
  <si>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</si>
  <si>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</si>
  <si>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</si>
  <si>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</si>
  <si>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</si>
  <si>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</si>
  <si>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</si>
  <si>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</si>
  <si>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</si>
  <si>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</si>
  <si>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</si>
  <si>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</si>
  <si>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</si>
  <si>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</si>
  <si>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</si>
  <si>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</si>
  <si>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</si>
  <si>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</si>
  <si>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</si>
  <si>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</si>
  <si>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</si>
  <si>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</si>
  <si>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</si>
  <si>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</si>
  <si>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</si>
  <si>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</si>
  <si>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</si>
  <si>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</si>
  <si>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</si>
  <si>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</si>
  <si>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</si>
  <si>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</si>
  <si>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</si>
  <si>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</si>
  <si>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</si>
  <si>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</si>
  <si>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</si>
  <si>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</si>
  <si>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</si>
  <si>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</si>
  <si>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</si>
  <si>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</si>
  <si>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</si>
  <si>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</si>
  <si>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</si>
  <si>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</si>
  <si>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</si>
  <si>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</si>
  <si>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</si>
  <si>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</si>
  <si>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</si>
  <si>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</si>
  <si>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</si>
  <si>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</si>
  <si>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</si>
  <si>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</si>
  <si>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</si>
  <si>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</si>
  <si>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</si>
  <si>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</si>
  <si>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</si>
  <si>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</si>
  <si>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</si>
  <si>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</si>
  <si>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</si>
  <si>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</si>
  <si>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</si>
  <si>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</si>
  <si>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</si>
  <si>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</si>
  <si>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</si>
  <si>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</si>
  <si>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</si>
  <si>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</si>
  <si>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</si>
  <si>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</si>
  <si>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</si>
  <si>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</si>
  <si>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</si>
  <si>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</si>
  <si>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</si>
  <si>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</si>
  <si>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</si>
  <si>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</si>
  <si>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</si>
  <si>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</si>
  <si>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</si>
  <si>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</si>
  <si>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</si>
  <si>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</si>
  <si>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</si>
  <si>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</si>
  <si>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</si>
  <si>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</si>
  <si>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</si>
  <si>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</si>
  <si>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</si>
  <si>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</si>
  <si>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</si>
  <si>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</si>
  <si>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</si>
  <si>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</si>
  <si>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</si>
  <si>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</si>
  <si>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</si>
  <si>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</si>
  <si>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</si>
  <si>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</si>
  <si>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</si>
  <si>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</si>
  <si>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</si>
  <si>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</si>
  <si>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</si>
  <si>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</si>
  <si>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</si>
  <si>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</si>
  <si>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</si>
  <si>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</si>
  <si>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</si>
  <si>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</si>
  <si>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</si>
  <si>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</si>
  <si>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</si>
  <si>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</si>
  <si>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</si>
  <si>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</si>
  <si>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</si>
  <si>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</si>
  <si>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</si>
  <si>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</si>
  <si>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</si>
  <si>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</si>
  <si>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</si>
  <si>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</si>
  <si>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</si>
  <si>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</si>
  <si>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</si>
  <si>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</si>
  <si>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</si>
  <si>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</si>
  <si>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</si>
  <si>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</si>
  <si>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</si>
  <si>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</si>
  <si>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</si>
  <si>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</si>
  <si>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</si>
  <si>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</si>
  <si>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</si>
  <si>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</si>
  <si>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</si>
  <si>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</si>
  <si>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</si>
  <si>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</si>
  <si>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</si>
  <si>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</si>
  <si>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</si>
  <si>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</si>
  <si>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</si>
  <si>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</si>
  <si>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</si>
  <si>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</si>
  <si>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</si>
  <si>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</si>
  <si>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</si>
  <si>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</si>
  <si>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</si>
  <si>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</si>
  <si>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</si>
  <si>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</si>
  <si>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</si>
  <si>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</si>
  <si>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</si>
  <si>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</si>
  <si>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</si>
  <si>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</si>
  <si>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</si>
  <si>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</si>
  <si>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</si>
  <si>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</si>
  <si>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</si>
  <si>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</si>
  <si>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</si>
  <si>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</si>
  <si>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</si>
  <si>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</si>
  <si>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</si>
  <si>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</si>
  <si>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</si>
  <si>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</si>
  <si>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</si>
  <si>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</si>
  <si>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</si>
  <si>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</si>
  <si>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</si>
  <si>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</si>
  <si>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</si>
  <si>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</si>
  <si>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</si>
  <si>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</si>
  <si>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</si>
  <si>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</si>
  <si>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</si>
  <si>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</si>
  <si>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</si>
  <si>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</si>
  <si>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</si>
  <si>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</si>
  <si>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</si>
  <si>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</si>
  <si>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</si>
  <si>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</si>
  <si>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</si>
  <si>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</si>
  <si>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</si>
  <si>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</si>
  <si>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</si>
  <si>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</si>
  <si>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</si>
  <si>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</si>
  <si>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</si>
  <si>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</si>
  <si>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</si>
  <si>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</si>
  <si>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</si>
  <si>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</si>
  <si>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</si>
  <si>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</si>
  <si>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</si>
  <si>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</si>
  <si>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</si>
  <si>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</si>
  <si>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</si>
  <si>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</si>
  <si>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</si>
  <si>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</si>
  <si>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</si>
  <si>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</si>
  <si>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</si>
  <si>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</si>
  <si>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</si>
  <si>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</si>
  <si>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</si>
  <si>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</si>
  <si>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</si>
  <si>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</si>
  <si>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</si>
  <si>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</si>
  <si>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</si>
  <si>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</si>
  <si>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</si>
  <si>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</si>
  <si>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</si>
  <si>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</si>
  <si>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</si>
  <si>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</si>
  <si>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</si>
  <si>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</si>
  <si>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</si>
  <si>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</si>
  <si>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</si>
  <si>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</si>
  <si>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</si>
  <si>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</si>
  <si>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</si>
  <si>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</si>
  <si>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</si>
  <si>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</si>
  <si>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</si>
  <si>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</si>
  <si>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</si>
  <si>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</si>
  <si>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</si>
  <si>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</si>
  <si>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</si>
  <si>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</si>
  <si>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</si>
  <si>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</si>
  <si>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</si>
  <si>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</si>
  <si>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</si>
  <si>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</si>
  <si>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</si>
  <si>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</si>
  <si>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</si>
  <si>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</si>
  <si>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</si>
  <si>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</si>
  <si>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</si>
  <si>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</si>
  <si>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</si>
  <si>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</si>
  <si>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</si>
  <si>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</si>
  <si>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</si>
  <si>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</si>
  <si>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</si>
  <si>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</si>
  <si>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</si>
  <si>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</si>
  <si>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</si>
  <si>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</si>
  <si>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</si>
  <si>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</si>
  <si>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</si>
  <si>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</si>
  <si>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</si>
  <si>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</si>
  <si>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</si>
  <si>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</si>
  <si>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</si>
  <si>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</si>
  <si>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</si>
  <si>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</si>
  <si>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</si>
  <si>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</si>
  <si>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</si>
  <si>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</si>
  <si>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</si>
  <si>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</si>
  <si>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</si>
  <si>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</si>
  <si>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</si>
  <si>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</si>
  <si>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</si>
  <si>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</si>
  <si>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</si>
  <si>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</si>
  <si>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</si>
  <si>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</si>
  <si>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</si>
  <si>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</si>
  <si>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</si>
  <si>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</si>
  <si>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</si>
  <si>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</si>
  <si>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</si>
  <si>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</si>
  <si>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</si>
  <si>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</si>
  <si>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</si>
  <si>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</si>
  <si>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</si>
  <si>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</si>
  <si>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</si>
  <si>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</si>
  <si>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</si>
  <si>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</si>
  <si>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</si>
  <si>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</si>
  <si>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</si>
  <si>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</si>
  <si>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</si>
  <si>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</si>
  <si>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</si>
  <si>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</si>
  <si>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</si>
  <si>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</si>
  <si>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</si>
  <si>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</si>
  <si>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</si>
  <si>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</si>
  <si>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</si>
  <si>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</si>
  <si>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</si>
  <si>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</si>
  <si>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</si>
  <si>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</si>
  <si>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</si>
  <si>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</si>
  <si>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</si>
  <si>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</si>
  <si>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</si>
  <si>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</si>
  <si>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</si>
  <si>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</si>
  <si>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</si>
  <si>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</si>
  <si>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</si>
  <si>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</si>
  <si>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</si>
  <si>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</si>
  <si>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</si>
  <si>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</si>
  <si>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</si>
  <si>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</si>
  <si>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</si>
  <si>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</si>
  <si>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</si>
  <si>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</si>
  <si>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</si>
  <si>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</si>
  <si>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</si>
  <si>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</si>
  <si>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</si>
  <si>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</si>
  <si>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</si>
  <si>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</si>
  <si>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</si>
  <si>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</si>
  <si>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</si>
  <si>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</si>
  <si>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</si>
  <si>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</si>
  <si>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</si>
  <si>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</si>
  <si>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</si>
  <si>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</si>
  <si>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</si>
  <si>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</si>
  <si>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</si>
  <si>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</si>
  <si>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</si>
  <si>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</si>
  <si>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</si>
  <si>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</si>
  <si>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</si>
  <si>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</si>
  <si>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</si>
  <si>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</si>
  <si>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</si>
  <si>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</si>
  <si>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</si>
  <si>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</si>
  <si>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</si>
  <si>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</si>
  <si>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</si>
  <si>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</si>
  <si>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</si>
  <si>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</si>
  <si>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</si>
  <si>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</si>
  <si>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</si>
  <si>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</si>
  <si>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</si>
  <si>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</si>
  <si>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</si>
  <si>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</si>
  <si>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</si>
  <si>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</si>
  <si>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</si>
  <si>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</si>
  <si>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</si>
  <si>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</si>
  <si>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</si>
  <si>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</si>
  <si>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</si>
  <si>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</si>
  <si>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</si>
  <si>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</si>
  <si>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</si>
  <si>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</si>
  <si>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</si>
  <si>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</si>
  <si>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</si>
  <si>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</si>
  <si>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</si>
  <si>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</si>
  <si>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</si>
  <si>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</si>
  <si>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</si>
  <si>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</si>
  <si>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</si>
  <si>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</si>
  <si>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</si>
  <si>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</si>
  <si>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</si>
  <si>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</si>
  <si>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</si>
  <si>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</si>
  <si>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</si>
  <si>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</si>
  <si>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</si>
  <si>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</si>
  <si>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</si>
  <si>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</si>
  <si>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</si>
  <si>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</si>
  <si>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</si>
  <si>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</si>
  <si>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</si>
  <si>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</si>
  <si>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</si>
  <si>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</si>
  <si>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</si>
  <si>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</si>
  <si>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</si>
  <si>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</si>
  <si>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</si>
  <si>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</si>
  <si>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</si>
  <si>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</si>
  <si>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</si>
  <si>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</si>
  <si>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</si>
  <si>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</si>
  <si>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</si>
  <si>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</si>
  <si>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</si>
  <si>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</si>
  <si>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</si>
  <si>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</si>
  <si>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</si>
  <si>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</si>
  <si>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</si>
  <si>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</si>
  <si>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</si>
  <si>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</si>
  <si>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</si>
  <si>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</si>
  <si>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</si>
  <si>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</si>
  <si>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</si>
  <si>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</si>
  <si>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</si>
  <si>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</si>
  <si>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</si>
  <si>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</si>
  <si>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</si>
  <si>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</si>
  <si>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</si>
  <si>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</si>
  <si>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</si>
  <si>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</si>
  <si>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</si>
  <si>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</si>
  <si>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</si>
  <si>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</si>
  <si>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</si>
  <si>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</si>
  <si>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</si>
  <si>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</si>
  <si>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</si>
  <si>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</si>
  <si>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</si>
  <si>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</si>
  <si>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</si>
  <si>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</si>
  <si>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</si>
  <si>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</si>
  <si>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</si>
  <si>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</si>
  <si>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</si>
  <si>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</si>
  <si>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</si>
  <si>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</si>
  <si>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</si>
  <si>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</si>
  <si>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</si>
  <si>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</si>
  <si>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</si>
  <si>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</si>
  <si>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</si>
  <si>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</si>
  <si>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</si>
  <si>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</si>
  <si>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</si>
  <si>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</si>
  <si>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</si>
  <si>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</si>
  <si>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</si>
  <si>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</si>
  <si>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</si>
  <si>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</si>
  <si>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</si>
  <si>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</si>
  <si>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</si>
  <si>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</si>
  <si>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</si>
  <si>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</si>
  <si>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</si>
  <si>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</si>
  <si>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</si>
  <si>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</si>
  <si>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</si>
  <si>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</si>
  <si>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</si>
  <si>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</si>
  <si>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</si>
  <si>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</si>
  <si>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</si>
  <si>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</si>
  <si>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</si>
  <si>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</si>
  <si>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</si>
  <si>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</si>
  <si>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</si>
  <si>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</si>
  <si>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</si>
  <si>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</si>
  <si>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</si>
  <si>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</si>
  <si>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</si>
  <si>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</si>
  <si>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</si>
  <si>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</si>
  <si>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</si>
  <si>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</si>
  <si>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</si>
  <si>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</si>
  <si>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</si>
  <si>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</si>
  <si>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</si>
  <si>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</si>
  <si>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</si>
  <si>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</si>
  <si>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</si>
  <si>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</si>
  <si>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</si>
  <si>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</si>
  <si>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</si>
  <si>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</si>
  <si>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</si>
  <si>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</si>
  <si>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</si>
  <si>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</si>
  <si>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</si>
  <si>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</si>
  <si>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</si>
  <si>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</si>
  <si>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</si>
  <si>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</si>
  <si>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</si>
  <si>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</si>
  <si>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</si>
  <si>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</si>
  <si>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</si>
  <si>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</si>
  <si>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</si>
  <si>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</si>
  <si>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</si>
  <si>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</si>
  <si>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</si>
  <si>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</si>
  <si>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</si>
  <si>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</si>
  <si>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</si>
  <si>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</si>
  <si>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</si>
  <si>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</si>
  <si>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</si>
  <si>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</si>
  <si>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</si>
  <si>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</si>
  <si>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</si>
  <si>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</si>
  <si>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</si>
  <si>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</si>
  <si>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</si>
  <si>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</si>
  <si>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</si>
  <si>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</si>
  <si>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</si>
  <si>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</si>
  <si>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</si>
  <si>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</si>
  <si>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</si>
  <si>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</si>
  <si>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</si>
  <si>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</si>
  <si>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</si>
  <si>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</si>
  <si>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</si>
  <si>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</si>
  <si>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</si>
  <si>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</si>
  <si>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</si>
  <si>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</si>
  <si>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</si>
  <si>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</si>
  <si>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</si>
  <si>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</si>
  <si>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</si>
  <si>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</si>
  <si>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</si>
  <si>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</si>
  <si>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</si>
  <si>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</si>
  <si>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</si>
  <si>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</si>
  <si>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</si>
  <si>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</si>
  <si>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</si>
  <si>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</si>
  <si>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</si>
  <si>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</si>
  <si>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</si>
  <si>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</si>
  <si>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</si>
  <si>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</si>
  <si>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</si>
  <si>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</si>
  <si>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</si>
  <si>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</si>
  <si>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</si>
  <si>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</si>
  <si>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</si>
  <si>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</si>
  <si>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</si>
  <si>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</si>
  <si>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</si>
  <si>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</si>
  <si>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</si>
  <si>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</si>
  <si>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</si>
  <si>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</si>
  <si>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</si>
  <si>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</si>
  <si>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</si>
  <si>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</si>
  <si>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</si>
  <si>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</si>
  <si>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</si>
  <si>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</si>
  <si>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</si>
  <si>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</si>
  <si>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</si>
  <si>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</si>
  <si>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</si>
  <si>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</si>
  <si>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</si>
  <si>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</si>
  <si>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</si>
  <si>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</si>
  <si>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</si>
  <si>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</si>
  <si>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</si>
  <si>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</si>
  <si>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</si>
  <si>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</si>
  <si>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</si>
  <si>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</si>
  <si>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</si>
  <si>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</si>
  <si>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</si>
  <si>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</si>
  <si>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</si>
  <si>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</si>
  <si>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</si>
  <si>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</si>
  <si>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</si>
  <si>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</si>
  <si>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</si>
  <si>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</si>
  <si>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</si>
  <si>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</si>
  <si>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</si>
  <si>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</si>
  <si>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</si>
  <si>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</si>
  <si>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</si>
  <si>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</si>
  <si>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</si>
  <si>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</si>
  <si>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</si>
  <si>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</si>
  <si>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</si>
  <si>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</si>
  <si>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</si>
  <si>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</si>
  <si>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</si>
  <si>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</si>
  <si>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</si>
  <si>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</si>
  <si>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</si>
  <si>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</si>
  <si>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</si>
  <si>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</si>
  <si>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</si>
  <si>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</si>
  <si>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</si>
  <si>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</si>
  <si>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</si>
  <si>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</si>
  <si>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</si>
  <si>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</si>
  <si>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</si>
  <si>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</si>
  <si>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</si>
  <si>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</si>
  <si>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</si>
  <si>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</si>
  <si>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</si>
  <si>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</si>
  <si>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</si>
  <si>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</si>
  <si>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</si>
  <si>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</si>
  <si>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</si>
  <si>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</si>
  <si>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</si>
  <si>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</si>
  <si>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</si>
  <si>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</si>
  <si>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</si>
  <si>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</si>
  <si>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</si>
  <si>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</si>
  <si>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</si>
  <si>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</si>
  <si>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</si>
  <si>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</si>
  <si>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</si>
  <si>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</si>
  <si>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</si>
  <si>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</si>
  <si>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</si>
  <si>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</si>
  <si>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</si>
  <si>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</si>
  <si>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</si>
  <si>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</si>
  <si>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</si>
  <si>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</si>
  <si>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</si>
  <si>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</si>
  <si>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</si>
  <si>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</si>
  <si>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</si>
  <si>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</si>
  <si>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</si>
  <si>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</si>
  <si>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</si>
  <si>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</si>
  <si>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</si>
  <si>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</si>
  <si>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</si>
  <si>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</si>
  <si>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</si>
  <si>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</si>
  <si>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</si>
  <si>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</si>
  <si>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</si>
  <si>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</si>
  <si>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</si>
  <si>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</si>
  <si>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</si>
  <si>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</si>
  <si>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</si>
  <si>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</si>
  <si>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</si>
  <si>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</si>
  <si>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</si>
  <si>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</si>
  <si>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</si>
  <si>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</si>
  <si>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</si>
  <si>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</si>
  <si>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</si>
  <si>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</si>
  <si>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</si>
  <si>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</si>
  <si>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</si>
  <si>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</si>
  <si>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</si>
  <si>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</si>
  <si>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</si>
  <si>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</si>
  <si>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</si>
  <si>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</si>
  <si>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</si>
  <si>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</si>
  <si>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</si>
  <si>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</si>
  <si>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</si>
  <si>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</si>
  <si>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</si>
  <si>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</si>
  <si>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</si>
  <si>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</si>
  <si>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</si>
  <si>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</si>
  <si>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</si>
  <si>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</si>
  <si>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</si>
  <si>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</si>
  <si>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</si>
  <si>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</si>
  <si>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</si>
  <si>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</si>
  <si>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</si>
  <si>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</si>
  <si>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</si>
  <si>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</si>
  <si>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</si>
  <si>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</si>
  <si>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</si>
  <si>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</si>
  <si>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</si>
  <si>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</si>
  <si>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</si>
  <si>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</si>
  <si>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</si>
  <si>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</si>
  <si>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</si>
  <si>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</si>
  <si>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</si>
  <si>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</si>
  <si>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</si>
  <si>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</si>
  <si>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</si>
  <si>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</si>
  <si>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</si>
  <si>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</si>
  <si>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</si>
  <si>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</si>
  <si>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</si>
  <si>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</si>
  <si>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</si>
  <si>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</si>
  <si>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</si>
  <si>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</si>
  <si>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</si>
  <si>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</si>
  <si>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</si>
  <si>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</si>
  <si>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</si>
  <si>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</si>
  <si>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</si>
  <si>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</si>
  <si>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</si>
  <si>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</si>
  <si>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</si>
  <si>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</si>
  <si>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</si>
  <si>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</si>
  <si>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</si>
  <si>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</si>
  <si>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</si>
  <si>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</si>
  <si>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</si>
  <si>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</si>
  <si>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</si>
  <si>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</si>
  <si>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</si>
  <si>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</si>
  <si>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</si>
  <si>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</si>
  <si>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</si>
  <si>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</si>
  <si>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</si>
  <si>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</si>
  <si>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</si>
  <si>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</si>
  <si>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</si>
  <si>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</si>
  <si>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</si>
  <si>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</si>
  <si>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</si>
  <si>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</si>
  <si>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</si>
  <si>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</si>
  <si>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</si>
  <si>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</si>
  <si>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</si>
  <si>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</si>
  <si>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</si>
  <si>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</si>
  <si>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</si>
  <si>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</si>
  <si>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</si>
  <si>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</si>
  <si>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</si>
  <si>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</si>
  <si>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</si>
  <si>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</si>
  <si>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</si>
  <si>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</si>
  <si>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</si>
  <si>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</si>
  <si>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</si>
  <si>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</si>
  <si>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</si>
  <si>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</si>
  <si>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</si>
  <si>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</si>
  <si>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</si>
  <si>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</si>
  <si>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</si>
  <si>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</si>
  <si>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</si>
  <si>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</si>
  <si>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</si>
  <si>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</si>
  <si>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</si>
  <si>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</si>
  <si>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</si>
  <si>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</si>
  <si>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</si>
  <si>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</si>
  <si>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</si>
  <si>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</si>
  <si>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</si>
  <si>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</si>
  <si>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</si>
  <si>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</si>
  <si>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</si>
  <si>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</si>
  <si>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</si>
  <si>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</si>
  <si>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</si>
  <si>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</si>
  <si>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</si>
  <si>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</si>
  <si>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</si>
  <si>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</si>
  <si>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</si>
  <si>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</si>
  <si>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</si>
  <si>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</si>
  <si>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</si>
  <si>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</si>
  <si>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</si>
  <si>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</si>
  <si>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</si>
  <si>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</si>
  <si>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</si>
  <si>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</si>
  <si>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</si>
  <si>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</si>
  <si>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</si>
  <si>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</si>
  <si>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</si>
  <si>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</si>
  <si>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</si>
  <si>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</si>
  <si>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</si>
  <si>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</si>
  <si>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</si>
  <si>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</si>
  <si>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</si>
  <si>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</si>
  <si>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</si>
  <si>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</si>
  <si>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</si>
  <si>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</si>
  <si>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</si>
  <si>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</si>
  <si>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</si>
  <si>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</si>
  <si>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</si>
  <si>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</si>
  <si>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</si>
  <si>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</si>
  <si>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</si>
  <si>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</si>
  <si>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</si>
  <si>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</si>
  <si>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</si>
  <si>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</si>
  <si>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</si>
  <si>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</si>
  <si>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</si>
  <si>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</si>
  <si>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</si>
  <si>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</si>
  <si>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</si>
  <si>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</si>
  <si>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</si>
  <si>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</si>
  <si>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</si>
  <si>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</si>
  <si>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</si>
  <si>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</si>
  <si>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</si>
  <si>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</si>
  <si>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</si>
  <si>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</si>
  <si>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</si>
  <si>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</si>
  <si>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</si>
  <si>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</si>
  <si>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</si>
  <si>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</si>
  <si>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</si>
  <si>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</si>
  <si>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</si>
  <si>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</si>
  <si>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</si>
  <si>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</si>
  <si>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</si>
  <si>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</si>
  <si>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</si>
  <si>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</si>
  <si>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</si>
  <si>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</si>
  <si>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</si>
  <si>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</si>
  <si>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</si>
  <si>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</si>
  <si>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</si>
  <si>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</si>
  <si>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</si>
  <si>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</si>
  <si>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</si>
  <si>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</si>
  <si>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</si>
  <si>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</si>
  <si>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</si>
  <si>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</si>
  <si>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</si>
  <si>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</si>
  <si>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</si>
  <si>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</si>
  <si>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</si>
  <si>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</si>
  <si>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</si>
  <si>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</si>
  <si>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</si>
  <si>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</si>
  <si>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</si>
  <si>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</si>
  <si>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</si>
  <si>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</si>
  <si>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</si>
  <si>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</si>
  <si>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</si>
  <si>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</si>
  <si>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</si>
  <si>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</si>
  <si>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</si>
  <si>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</si>
  <si>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</si>
  <si>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</si>
  <si>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</si>
  <si>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</si>
  <si>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</si>
  <si>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</si>
  <si>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</si>
  <si>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</si>
  <si>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</si>
  <si>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</si>
  <si>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</si>
  <si>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</si>
  <si>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</si>
  <si>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</si>
  <si>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</si>
  <si>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</si>
  <si>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</si>
  <si>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</si>
  <si>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</si>
  <si>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</si>
  <si>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</si>
  <si>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</si>
  <si>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</si>
  <si>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</si>
  <si>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</si>
  <si>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</si>
  <si>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</si>
  <si>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</si>
  <si>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</si>
  <si>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</si>
  <si>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</si>
  <si>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</si>
  <si>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</si>
  <si>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</si>
  <si>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</si>
  <si>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</si>
  <si>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</si>
  <si>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</si>
  <si>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</si>
  <si>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</si>
  <si>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</si>
  <si>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</si>
  <si>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</si>
  <si>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</si>
  <si>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</si>
  <si>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</si>
  <si>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</si>
  <si>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</si>
  <si>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</si>
  <si>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</si>
  <si>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</si>
  <si>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</si>
  <si>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</si>
  <si>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</si>
  <si>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</si>
  <si>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</si>
  <si>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</si>
  <si>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</si>
  <si>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</si>
  <si>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</si>
  <si>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</si>
  <si>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</si>
  <si>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</si>
  <si>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</si>
  <si>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</si>
  <si>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</si>
  <si>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</si>
  <si>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</si>
  <si>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</si>
  <si>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</si>
  <si>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</si>
  <si>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</si>
  <si>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</si>
  <si>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</si>
  <si>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</si>
  <si>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</si>
  <si>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</si>
  <si>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</si>
  <si>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</si>
  <si>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</si>
  <si>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</si>
  <si>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</si>
  <si>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</si>
  <si>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</si>
  <si>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</si>
  <si>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</si>
  <si>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</si>
  <si>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</si>
  <si>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</si>
  <si>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</si>
  <si>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</si>
  <si>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</si>
  <si>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</si>
  <si>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</si>
  <si>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</si>
  <si>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</si>
  <si>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</si>
  <si>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</si>
  <si>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</si>
  <si>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</si>
  <si>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</si>
  <si>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</si>
  <si>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</si>
  <si>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</si>
  <si>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</si>
  <si>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</si>
  <si>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</si>
  <si>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</si>
  <si>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</si>
  <si>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</si>
  <si>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</si>
  <si>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</si>
  <si>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</si>
  <si>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</si>
  <si>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</si>
  <si>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</si>
  <si>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</si>
  <si>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</si>
  <si>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</si>
  <si>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</si>
  <si>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</si>
  <si>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</si>
  <si>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</si>
  <si>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</si>
  <si>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</si>
  <si>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</si>
  <si>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</si>
  <si>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</si>
  <si>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</si>
  <si>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</si>
  <si>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</si>
  <si>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</si>
  <si>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</si>
  <si>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</si>
  <si>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</si>
  <si>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</si>
  <si>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</si>
  <si>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</si>
  <si>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</si>
  <si>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</si>
  <si>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</si>
  <si>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</si>
  <si>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</si>
  <si>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</si>
  <si>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</si>
  <si>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</si>
  <si>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</si>
  <si>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</si>
  <si>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</si>
  <si>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</si>
  <si>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</si>
  <si>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</si>
  <si>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</si>
  <si>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</si>
  <si>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</si>
  <si>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</si>
  <si>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</si>
  <si>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</si>
  <si>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</si>
  <si>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</si>
  <si>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</si>
  <si>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</si>
  <si>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</si>
  <si>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</si>
  <si>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</si>
  <si>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</si>
  <si>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</si>
  <si>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</si>
  <si>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</si>
  <si>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</si>
  <si>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</si>
  <si>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</si>
  <si>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</si>
  <si>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</si>
  <si>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</si>
  <si>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</si>
  <si>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</si>
  <si>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</si>
  <si>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</si>
  <si>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</si>
  <si>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</si>
  <si>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</si>
  <si>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</si>
  <si>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</si>
  <si>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</si>
  <si>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</si>
  <si>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</si>
  <si>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</si>
  <si>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</si>
  <si>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</si>
  <si>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</si>
  <si>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</si>
  <si>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</si>
  <si>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</si>
  <si>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</si>
  <si>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</si>
  <si>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</si>
  <si>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</si>
  <si>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</si>
  <si>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</si>
  <si>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</si>
  <si>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</si>
  <si>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</si>
  <si>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</si>
  <si>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</si>
  <si>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</si>
  <si>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</si>
  <si>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</si>
  <si>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</si>
  <si>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</si>
  <si>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</si>
  <si>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</si>
  <si>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</si>
  <si>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</si>
  <si>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</si>
  <si>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</si>
  <si>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</si>
  <si>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</si>
  <si>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</si>
  <si>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</si>
  <si>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</si>
  <si>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</si>
  <si>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</si>
  <si>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</si>
  <si>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</si>
  <si>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</si>
  <si>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</si>
  <si>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</si>
  <si>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</si>
  <si>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</si>
  <si>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</si>
  <si>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</si>
  <si>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</si>
  <si>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</si>
  <si>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</si>
  <si>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</si>
  <si>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</si>
  <si>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</si>
  <si>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</si>
  <si>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</si>
  <si>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</si>
  <si>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</si>
  <si>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</si>
  <si>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</si>
  <si>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</si>
  <si>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</si>
  <si>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</si>
  <si>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</si>
  <si>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</si>
  <si>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</si>
  <si>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</si>
  <si>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</si>
  <si>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</si>
  <si>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</si>
  <si>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</si>
  <si>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</si>
  <si>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</si>
  <si>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</si>
  <si>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</si>
  <si>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</si>
  <si>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</si>
  <si>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</si>
  <si>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</si>
  <si>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</si>
  <si>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</si>
  <si>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</si>
  <si>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</si>
  <si>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</si>
  <si>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</si>
  <si>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</si>
  <si>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</si>
  <si>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</si>
  <si>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</si>
  <si>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</si>
  <si>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</si>
  <si>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</si>
  <si>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</si>
  <si>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</si>
  <si>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</si>
  <si>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</si>
  <si>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</si>
  <si>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</si>
  <si>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</si>
  <si>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</si>
  <si>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</si>
  <si>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</si>
  <si>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</si>
  <si>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</si>
  <si>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</si>
  <si>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</si>
  <si>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</si>
  <si>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</si>
  <si>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</si>
  <si>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</si>
  <si>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</si>
  <si>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</si>
  <si>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</si>
  <si>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</si>
  <si>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</si>
  <si>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</si>
  <si>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</si>
  <si>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</si>
  <si>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</si>
  <si>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</si>
  <si>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</si>
  <si>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</si>
  <si>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</si>
  <si>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</si>
  <si>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</si>
  <si>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</si>
  <si>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</si>
  <si>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</si>
  <si>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</si>
  <si>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</si>
  <si>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</si>
  <si>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</si>
  <si>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</si>
  <si>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</si>
  <si>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</si>
  <si>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</si>
  <si>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</si>
  <si>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</si>
  <si>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</si>
  <si>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</si>
  <si>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</si>
  <si>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</si>
  <si>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</si>
  <si>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</si>
  <si>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</si>
  <si>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</si>
  <si>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</si>
  <si>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</si>
  <si>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</si>
  <si>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</si>
  <si>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</si>
  <si>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</si>
  <si>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</si>
  <si>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</si>
  <si>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</si>
  <si>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</si>
  <si>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</si>
  <si>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</si>
  <si>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</si>
  <si>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</si>
  <si>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</si>
  <si>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</si>
  <si>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</si>
  <si>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</si>
  <si>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</si>
  <si>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</si>
  <si>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</si>
  <si>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</si>
  <si>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</si>
  <si>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</si>
  <si>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</si>
  <si>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</si>
  <si>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</si>
  <si>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</si>
  <si>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</si>
  <si>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</si>
  <si>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</si>
  <si>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</si>
  <si>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</si>
  <si>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</si>
  <si>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</si>
  <si>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</si>
  <si>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</si>
  <si>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</si>
  <si>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</si>
  <si>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</si>
  <si>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</si>
  <si>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</si>
  <si>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</si>
  <si>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</si>
  <si>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</si>
  <si>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</si>
  <si>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</si>
  <si>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</si>
  <si>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</si>
  <si>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</si>
  <si>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</si>
  <si>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</si>
  <si>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</si>
  <si>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</si>
  <si>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</si>
  <si>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</si>
  <si>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</si>
  <si>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</si>
  <si>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</si>
  <si>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</si>
  <si>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</si>
  <si>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</si>
  <si>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</si>
  <si>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</si>
  <si>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</si>
  <si>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</si>
  <si>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</si>
  <si>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</si>
  <si>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</si>
  <si>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</si>
  <si>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</si>
  <si>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</si>
  <si>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</si>
  <si>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</si>
  <si>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</si>
  <si>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</si>
  <si>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</si>
  <si>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</si>
  <si>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</si>
  <si>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</si>
  <si>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</si>
  <si>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</si>
  <si>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</si>
  <si>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</si>
  <si>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</si>
  <si>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</si>
  <si>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</si>
  <si>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</si>
  <si>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</si>
  <si>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</si>
  <si>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</si>
  <si>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</si>
  <si>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</si>
  <si>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</si>
  <si>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</si>
  <si>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</si>
  <si>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</si>
  <si>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</si>
  <si>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</si>
  <si>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</si>
  <si>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</si>
  <si>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</si>
  <si>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</si>
  <si>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</si>
  <si>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</si>
  <si>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</si>
  <si>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</si>
  <si>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</si>
  <si>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</si>
  <si>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</si>
  <si>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</si>
  <si>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</si>
  <si>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</si>
  <si>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</si>
  <si>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</si>
  <si>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</si>
  <si>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</si>
  <si>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</si>
  <si>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</si>
  <si>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</si>
  <si>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</si>
  <si>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</si>
  <si>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</si>
  <si>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</si>
  <si>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</si>
  <si>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</si>
  <si>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</si>
  <si>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</si>
  <si>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</si>
  <si>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</si>
  <si>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</si>
  <si>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</si>
  <si>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</si>
  <si>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</si>
  <si>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</si>
  <si>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</si>
  <si>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</si>
  <si>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</si>
  <si>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</si>
  <si>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</si>
  <si>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</si>
  <si>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</si>
  <si>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</si>
  <si>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</si>
  <si>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</si>
  <si>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</si>
  <si>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</si>
  <si>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</si>
  <si>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</si>
  <si>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</si>
  <si>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</si>
  <si>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</si>
  <si>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</si>
  <si>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</si>
  <si>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</si>
  <si>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</si>
  <si>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</si>
  <si>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</si>
  <si>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</si>
  <si>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</si>
  <si>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</si>
  <si>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</si>
  <si>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</si>
  <si>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</si>
  <si>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</si>
  <si>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</si>
  <si>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</si>
  <si>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</si>
  <si>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</si>
  <si>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</si>
  <si>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</si>
  <si>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</si>
  <si>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</si>
  <si>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</si>
  <si>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</si>
  <si>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</si>
  <si>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</si>
  <si>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</si>
  <si>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</si>
  <si>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</si>
  <si>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</si>
  <si>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</si>
  <si>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</si>
  <si>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</si>
  <si>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</si>
  <si>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</si>
  <si>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</si>
  <si>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</si>
  <si>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</si>
  <si>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</si>
  <si>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</si>
  <si>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</si>
  <si>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</si>
  <si>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</si>
  <si>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</si>
  <si>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</si>
  <si>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</si>
  <si>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</si>
  <si>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</si>
  <si>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</si>
  <si>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</si>
  <si>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</si>
  <si>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</si>
  <si>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</si>
  <si>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</si>
  <si>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</si>
  <si>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</si>
  <si>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</si>
  <si>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</si>
  <si>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</si>
  <si>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</si>
  <si>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</si>
  <si>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</si>
  <si>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</si>
  <si>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</si>
  <si>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</si>
  <si>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</si>
  <si>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</si>
  <si>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</si>
  <si>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</si>
  <si>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</si>
  <si>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</si>
  <si>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</si>
  <si>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</si>
  <si>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</si>
  <si>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</si>
  <si>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</si>
  <si>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</si>
  <si>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</si>
  <si>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</si>
  <si>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</si>
  <si>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</si>
  <si>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</si>
  <si>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</si>
  <si>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</si>
  <si>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</si>
  <si>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</si>
  <si>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</si>
  <si>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</si>
  <si>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</si>
  <si>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</si>
  <si>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</si>
  <si>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</si>
  <si>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</si>
  <si>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</si>
  <si>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</si>
  <si>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</si>
  <si>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</si>
  <si>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</si>
  <si>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</si>
  <si>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</si>
  <si>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</si>
  <si>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</si>
  <si>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</si>
  <si>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</si>
  <si>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</si>
  <si>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</si>
  <si>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</si>
  <si>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</si>
  <si>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</si>
  <si>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</si>
  <si>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</si>
  <si>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</si>
  <si>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</si>
  <si>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</si>
  <si>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</si>
  <si>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</si>
  <si>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</si>
  <si>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</si>
  <si>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</si>
  <si>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</si>
  <si>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</si>
  <si>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</si>
  <si>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</si>
  <si>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</si>
  <si>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</si>
  <si>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</si>
  <si>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</si>
  <si>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</si>
  <si>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</si>
  <si>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</si>
  <si>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</si>
  <si>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</si>
  <si>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</si>
  <si>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</si>
  <si>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</si>
  <si>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</si>
  <si>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</si>
  <si>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</si>
  <si>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</si>
  <si>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</si>
  <si>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</si>
  <si>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</si>
  <si>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</si>
  <si>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</si>
  <si>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</si>
  <si>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</si>
  <si>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</si>
  <si>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</si>
  <si>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</si>
  <si>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</si>
  <si>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</si>
  <si>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</si>
  <si>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</si>
  <si>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</si>
  <si>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</si>
  <si>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</si>
  <si>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</si>
  <si>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</si>
  <si>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</si>
  <si>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</si>
  <si>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</si>
  <si>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</si>
  <si>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</si>
  <si>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</si>
  <si>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</si>
  <si>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</si>
  <si>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</si>
  <si>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</si>
  <si>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</si>
  <si>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</si>
  <si>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</si>
  <si>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</si>
  <si>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</si>
  <si>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</si>
  <si>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</si>
  <si>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</si>
  <si>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</si>
  <si>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</si>
  <si>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</si>
  <si>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</si>
  <si>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</si>
  <si>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</si>
  <si>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</si>
  <si>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</si>
  <si>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</si>
  <si>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</si>
  <si>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</si>
  <si>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</si>
  <si>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</si>
  <si>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</si>
  <si>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</si>
  <si>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</si>
  <si>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</si>
  <si>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</si>
  <si>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</si>
  <si>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</si>
  <si>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</si>
  <si>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</si>
  <si>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</si>
  <si>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</si>
  <si>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</si>
  <si>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</si>
  <si>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</si>
  <si>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</si>
  <si>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</si>
  <si>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</si>
  <si>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</si>
  <si>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</si>
  <si>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</si>
  <si>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</si>
  <si>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</si>
  <si>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</si>
  <si>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</si>
  <si>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</si>
  <si>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</si>
  <si>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</si>
  <si>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</si>
  <si>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</si>
  <si>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</si>
  <si>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</si>
  <si>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</si>
  <si>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</si>
  <si>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</si>
  <si>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</si>
  <si>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</si>
  <si>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</si>
  <si>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</si>
  <si>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</si>
  <si>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</si>
  <si>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</si>
  <si>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</si>
  <si>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</si>
  <si>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</si>
  <si>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</si>
  <si>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</si>
  <si>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</si>
  <si>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</si>
  <si>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</si>
  <si>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</si>
  <si>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</si>
  <si>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</si>
  <si>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</si>
  <si>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</si>
  <si>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</si>
  <si>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</si>
  <si>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</si>
  <si>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</si>
  <si>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</si>
  <si>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</si>
  <si>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</si>
  <si>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</si>
  <si>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</si>
  <si>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</si>
  <si>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</si>
  <si>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</si>
  <si>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</si>
  <si>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</si>
  <si>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</si>
  <si>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</si>
  <si>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</si>
  <si>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</si>
  <si>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</si>
  <si>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</si>
  <si>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</si>
  <si>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</si>
  <si>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</si>
  <si>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</si>
  <si>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</si>
  <si>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</si>
  <si>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</si>
  <si>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</si>
  <si>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</si>
  <si>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</si>
  <si>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</si>
  <si>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</si>
  <si>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</si>
  <si>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</si>
  <si>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</si>
  <si>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</si>
  <si>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</si>
  <si>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</si>
  <si>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</si>
  <si>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</si>
  <si>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</si>
  <si>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</si>
  <si>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</si>
  <si>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</si>
  <si>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</si>
  <si>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</si>
  <si>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</si>
  <si>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</si>
  <si>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</si>
  <si>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</si>
  <si>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</si>
  <si>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</si>
  <si>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</si>
  <si>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</si>
  <si>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</si>
  <si>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</si>
  <si>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</si>
  <si>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</si>
  <si>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</si>
  <si>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</si>
  <si>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</si>
  <si>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</si>
  <si>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</si>
  <si>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</si>
  <si>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</si>
  <si>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</si>
  <si>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</si>
  <si>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</si>
  <si>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</si>
  <si>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</si>
  <si>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</si>
  <si>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</si>
  <si>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</si>
  <si>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</si>
  <si>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</si>
  <si>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</si>
  <si>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</si>
  <si>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</si>
  <si>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</si>
  <si>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</si>
  <si>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</si>
  <si>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</si>
  <si>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</si>
  <si>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</si>
  <si>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</si>
  <si>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</si>
  <si>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</si>
  <si>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</si>
  <si>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</si>
  <si>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</si>
  <si>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</si>
  <si>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</si>
  <si>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</si>
  <si>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</si>
  <si>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</si>
  <si>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</si>
  <si>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</si>
  <si>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</si>
  <si>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</si>
  <si>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</si>
  <si>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</si>
  <si>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</si>
  <si>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</si>
  <si>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</si>
  <si>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</si>
  <si>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</si>
  <si>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</si>
  <si>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</si>
  <si>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</si>
  <si>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</si>
  <si>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</si>
  <si>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</si>
  <si>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</si>
  <si>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</si>
  <si>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</si>
  <si>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</si>
  <si>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</si>
  <si>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</si>
  <si>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</si>
  <si>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</si>
  <si>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</si>
  <si>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</si>
  <si>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</si>
  <si>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</si>
  <si>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</si>
  <si>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</si>
  <si>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</si>
  <si>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</si>
  <si>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</si>
  <si>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</si>
  <si>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</si>
  <si>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</si>
  <si>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</si>
  <si>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</si>
  <si>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</si>
  <si>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</si>
  <si>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</si>
  <si>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</si>
  <si>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</si>
  <si>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</si>
  <si>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</si>
  <si>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</si>
  <si>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</si>
  <si>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</si>
  <si>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</si>
  <si>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</si>
  <si>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</si>
  <si>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</si>
  <si>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</si>
  <si>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</si>
  <si>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</si>
  <si>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</si>
  <si>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</si>
  <si>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</si>
  <si>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</si>
  <si>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</si>
  <si>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</si>
  <si>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</si>
  <si>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</si>
  <si>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</si>
  <si>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</si>
  <si>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</si>
  <si>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</si>
  <si>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</si>
  <si>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</si>
  <si>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</si>
  <si>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</si>
  <si>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</si>
  <si>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</si>
  <si>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</si>
  <si>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</si>
  <si>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</si>
  <si>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</si>
  <si>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</si>
  <si>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</si>
  <si>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</si>
  <si>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</si>
  <si>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</si>
  <si>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</si>
  <si>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</si>
  <si>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</si>
  <si>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</si>
  <si>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</si>
  <si>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</si>
  <si>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</si>
  <si>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</si>
  <si>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</si>
  <si>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</si>
  <si>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</si>
  <si>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</si>
  <si>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</si>
  <si>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</si>
  <si>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</si>
  <si>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</si>
  <si>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</si>
  <si>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</si>
  <si>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</si>
  <si>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</si>
  <si>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</si>
  <si>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</si>
  <si>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</si>
  <si>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</si>
  <si>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</si>
  <si>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</si>
  <si>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</si>
  <si>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</si>
  <si>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</si>
  <si>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</si>
  <si>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</si>
  <si>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</si>
  <si>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</si>
  <si>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</si>
  <si>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</si>
  <si>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</si>
  <si>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</si>
  <si>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</si>
  <si>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</si>
  <si>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</si>
  <si>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</si>
  <si>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</si>
  <si>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</si>
  <si>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</si>
  <si>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</si>
  <si>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</si>
  <si>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</si>
  <si>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</si>
  <si>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</si>
  <si>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</si>
  <si>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</si>
  <si>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</si>
  <si>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</si>
  <si>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</si>
  <si>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</si>
  <si>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</si>
  <si>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</si>
  <si>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</si>
  <si>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</si>
  <si>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</si>
  <si>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</si>
  <si>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</si>
  <si>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</si>
  <si>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</si>
  <si>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</si>
  <si>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</si>
  <si>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</si>
  <si>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</si>
  <si>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</si>
  <si>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</si>
  <si>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</si>
  <si>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</si>
  <si>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</si>
  <si>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</si>
  <si>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</si>
  <si>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</si>
  <si>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</si>
  <si>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</si>
  <si>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</si>
  <si>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</si>
  <si>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</si>
  <si>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</si>
  <si>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</si>
  <si>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</si>
  <si>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</si>
  <si>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</si>
  <si>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</si>
  <si>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</si>
  <si>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</si>
  <si>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</si>
  <si>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</si>
  <si>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</si>
  <si>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</si>
  <si>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</si>
  <si>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</si>
  <si>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</si>
  <si>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</si>
  <si>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</si>
  <si>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</si>
  <si>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</si>
  <si>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</si>
  <si>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</si>
  <si>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</si>
  <si>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</si>
  <si>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</si>
  <si>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</si>
  <si>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</si>
  <si>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</si>
  <si>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</si>
  <si>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</si>
  <si>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</si>
  <si>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</si>
  <si>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</si>
  <si>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</si>
  <si>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</si>
  <si>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</si>
  <si>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</si>
  <si>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</si>
  <si>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</si>
  <si>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</si>
  <si>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</si>
  <si>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</si>
  <si>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</si>
  <si>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</si>
  <si>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</si>
  <si>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</si>
  <si>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</si>
  <si>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</si>
  <si>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</si>
  <si>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</si>
  <si>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</si>
  <si>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</si>
  <si>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</si>
  <si>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</si>
  <si>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</si>
  <si>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</si>
  <si>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</si>
  <si>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</si>
  <si>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</si>
  <si>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</si>
  <si>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</si>
  <si>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</si>
  <si>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</si>
  <si>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</si>
  <si>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</si>
  <si>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</si>
  <si>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</si>
  <si>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</si>
  <si>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</si>
  <si>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</si>
  <si>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</si>
  <si>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</si>
  <si>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</si>
  <si>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</si>
  <si>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</si>
  <si>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</si>
  <si>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</si>
  <si>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</si>
  <si>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</si>
  <si>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</si>
  <si>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</si>
  <si>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</si>
  <si>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</si>
  <si>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</si>
  <si>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</si>
  <si>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</si>
  <si>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</si>
  <si>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</si>
  <si>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</si>
  <si>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</si>
  <si>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</si>
  <si>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</si>
  <si>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</si>
  <si>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</si>
  <si>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</si>
  <si>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</si>
  <si>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</si>
  <si>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</si>
  <si>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</si>
  <si>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</si>
  <si>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</si>
  <si>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</si>
  <si>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</si>
  <si>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</si>
  <si>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</si>
  <si>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</si>
  <si>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</si>
  <si>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</si>
  <si>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</si>
  <si>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</si>
  <si>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</si>
  <si>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</si>
  <si>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</si>
  <si>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</si>
  <si>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</si>
  <si>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</si>
  <si>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</si>
  <si>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</si>
  <si>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</si>
  <si>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</si>
  <si>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</si>
  <si>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</si>
  <si>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</si>
  <si>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</si>
  <si>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</si>
  <si>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</si>
  <si>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</si>
  <si>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</si>
  <si>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</si>
  <si>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</si>
  <si>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</si>
  <si>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</si>
  <si>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</si>
  <si>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</si>
  <si>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</si>
  <si>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</si>
  <si>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</si>
  <si>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</si>
  <si>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</si>
  <si>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</si>
  <si>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</si>
  <si>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</si>
  <si>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</si>
  <si>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</si>
  <si>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</si>
  <si>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</si>
  <si>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</si>
  <si>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</si>
  <si>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</si>
  <si>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</si>
  <si>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</si>
  <si>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</si>
  <si>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</si>
  <si>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</si>
  <si>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</si>
  <si>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</si>
  <si>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</si>
  <si>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</si>
  <si>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</si>
  <si>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</si>
  <si>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</si>
  <si>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</si>
  <si>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</si>
  <si>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</si>
  <si>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</si>
  <si>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</si>
  <si>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</si>
  <si>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</si>
  <si>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</si>
  <si>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</si>
  <si>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</si>
  <si>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</si>
  <si>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</si>
  <si>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</si>
  <si>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</si>
  <si>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</si>
  <si>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</si>
  <si>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</si>
  <si>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</si>
  <si>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</si>
  <si>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</si>
  <si>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</si>
  <si>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</si>
  <si>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</si>
  <si>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</si>
  <si>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</si>
  <si>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</si>
  <si>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</si>
  <si>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</si>
  <si>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</si>
  <si>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</si>
  <si>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</si>
  <si>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</si>
  <si>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</si>
  <si>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</si>
  <si>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</si>
  <si>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</si>
  <si>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</si>
  <si>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</si>
  <si>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</si>
  <si>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</si>
  <si>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</si>
  <si>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</si>
  <si>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</si>
  <si>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</si>
  <si>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</si>
  <si>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</si>
  <si>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</si>
  <si>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</si>
  <si>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</si>
  <si>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</si>
  <si>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</si>
  <si>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</si>
  <si>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</si>
  <si>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</si>
  <si>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</si>
  <si>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</si>
  <si>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</si>
  <si>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</si>
  <si>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</si>
  <si>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</si>
  <si>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</si>
  <si>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</si>
  <si>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</si>
  <si>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</si>
  <si>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</si>
  <si>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</si>
  <si>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</si>
  <si>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</si>
  <si>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</si>
  <si>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</si>
  <si>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</si>
  <si>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</si>
  <si>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</si>
  <si>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</si>
  <si>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</si>
  <si>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</si>
  <si>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</si>
  <si>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</si>
  <si>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</si>
  <si>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</si>
  <si>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</si>
  <si>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</si>
  <si>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</si>
  <si>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</si>
  <si>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</si>
  <si>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</si>
  <si>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</si>
  <si>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</si>
  <si>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</si>
  <si>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</si>
  <si>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</si>
  <si>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</si>
  <si>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</si>
  <si>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</si>
  <si>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</si>
  <si>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</si>
  <si>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</si>
  <si>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</si>
  <si>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</si>
  <si>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</si>
  <si>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</si>
  <si>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</si>
  <si>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</si>
  <si>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</si>
  <si>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</si>
  <si>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</si>
  <si>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</si>
  <si>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</si>
  <si>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</si>
  <si>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</si>
  <si>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</si>
  <si>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</si>
  <si>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</si>
  <si>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</si>
  <si>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</si>
  <si>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</si>
  <si>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</si>
  <si>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</si>
  <si>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</si>
  <si>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</si>
  <si>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</si>
  <si>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</si>
  <si>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</si>
  <si>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</si>
  <si>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</si>
  <si>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</si>
  <si>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</si>
  <si>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</si>
  <si>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</si>
  <si>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</si>
  <si>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</si>
  <si>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</si>
  <si>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</si>
  <si>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</si>
  <si>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</si>
  <si>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</si>
  <si>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</si>
  <si>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</si>
  <si>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</si>
  <si>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</si>
  <si>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</si>
  <si>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</si>
  <si>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</si>
  <si>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</si>
  <si>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</si>
  <si>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</si>
  <si>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</si>
  <si>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</si>
  <si>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</si>
  <si>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</si>
  <si>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</si>
  <si>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</si>
  <si>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</si>
  <si>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</si>
  <si>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</si>
  <si>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</si>
  <si>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</si>
  <si>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</si>
  <si>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</si>
  <si>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</si>
  <si>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</si>
  <si>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</si>
  <si>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</si>
  <si>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</si>
  <si>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</si>
  <si>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</si>
  <si>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</si>
  <si>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</si>
  <si>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</si>
  <si>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</si>
  <si>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</si>
  <si>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</si>
  <si>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</si>
  <si>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</si>
  <si>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</si>
  <si>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</si>
  <si>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</si>
  <si>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</si>
  <si>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</si>
  <si>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</si>
  <si>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</si>
  <si>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</si>
  <si>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</si>
  <si>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</si>
  <si>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</si>
  <si>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</si>
  <si>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</si>
  <si>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</si>
  <si>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</si>
  <si>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</si>
  <si>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</si>
  <si>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</si>
  <si>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</si>
  <si>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</si>
  <si>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</si>
  <si>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</si>
  <si>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</si>
  <si>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</si>
  <si>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</si>
  <si>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</si>
  <si>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</si>
  <si>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</si>
  <si>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</si>
  <si>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</si>
  <si>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</si>
  <si>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</si>
  <si>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</si>
  <si>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</si>
  <si>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</si>
  <si>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</si>
  <si>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</si>
  <si>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</si>
  <si>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</si>
  <si>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</si>
  <si>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</si>
  <si>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</si>
  <si>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</si>
  <si>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</si>
  <si>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</si>
  <si>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</si>
  <si>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</si>
  <si>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</si>
  <si>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</si>
  <si>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</si>
  <si>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</si>
  <si>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</si>
  <si>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</si>
  <si>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</si>
  <si>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</si>
  <si>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</si>
  <si>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</si>
  <si>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</si>
  <si>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</si>
  <si>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</si>
  <si>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</si>
  <si>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</si>
  <si>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</si>
  <si>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</si>
  <si>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</si>
  <si>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</si>
  <si>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</si>
  <si>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</si>
  <si>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</si>
  <si>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</si>
  <si>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</si>
  <si>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</si>
  <si>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</si>
  <si>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</si>
  <si>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</si>
  <si>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</si>
  <si>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</si>
  <si>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</si>
  <si>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</si>
  <si>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</si>
  <si>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</si>
  <si>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</si>
  <si>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</si>
  <si>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</si>
  <si>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</si>
  <si>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</si>
  <si>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</si>
  <si>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</si>
  <si>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</si>
  <si>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</si>
  <si>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</si>
  <si>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</si>
  <si>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</si>
  <si>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</si>
  <si>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</si>
  <si>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</si>
  <si>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</si>
  <si>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</si>
  <si>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</si>
  <si>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</si>
  <si>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</si>
  <si>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</si>
  <si>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</si>
  <si>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</si>
  <si>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</si>
  <si>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</si>
  <si>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</si>
  <si>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</si>
  <si>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</si>
  <si>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</si>
  <si>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</si>
  <si>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</si>
  <si>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</si>
  <si>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</si>
  <si>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</si>
  <si>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</si>
  <si>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</si>
  <si>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</si>
  <si>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</si>
  <si>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</si>
  <si>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</si>
  <si>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</si>
  <si>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</si>
  <si>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</si>
  <si>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</si>
  <si>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</si>
  <si>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</si>
  <si>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</si>
  <si>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</si>
  <si>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</si>
  <si>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</si>
  <si>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</si>
  <si>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</si>
  <si>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</si>
  <si>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</si>
  <si>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</si>
  <si>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</si>
  <si>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</si>
  <si>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</si>
  <si>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</si>
  <si>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</si>
  <si>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</si>
  <si>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</si>
  <si>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</si>
  <si>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</si>
  <si>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</si>
  <si>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</si>
  <si>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</si>
  <si>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</si>
  <si>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</si>
  <si>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</si>
  <si>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</si>
  <si>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</si>
  <si>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</si>
  <si>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</si>
  <si>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</si>
  <si>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</si>
  <si>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</si>
  <si>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</si>
  <si>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</si>
  <si>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</si>
  <si>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</si>
  <si>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</si>
  <si>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</si>
  <si>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</si>
  <si>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</si>
  <si>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</si>
  <si>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</si>
  <si>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</si>
  <si>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</si>
  <si>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</si>
  <si>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</si>
  <si>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</si>
  <si>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</si>
  <si>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</si>
  <si>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</si>
  <si>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</si>
  <si>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</si>
  <si>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</si>
  <si>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</si>
  <si>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</si>
  <si>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</si>
  <si>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</si>
  <si>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</si>
  <si>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</si>
  <si>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</si>
  <si>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</si>
  <si>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</si>
  <si>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</si>
  <si>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</si>
  <si>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</si>
  <si>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</si>
  <si>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</si>
  <si>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</si>
  <si>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</si>
  <si>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</si>
  <si>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</si>
  <si>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</si>
  <si>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</si>
  <si>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</si>
  <si>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</si>
  <si>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</si>
  <si>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</si>
  <si>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</si>
  <si>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</si>
  <si>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</si>
  <si>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</si>
  <si>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</si>
  <si>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</si>
  <si>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</si>
  <si>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</si>
  <si>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</si>
  <si>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</si>
  <si>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</si>
  <si>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</si>
  <si>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</si>
  <si>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</si>
  <si>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</si>
  <si>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</si>
  <si>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</si>
  <si>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</si>
  <si>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</si>
  <si>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</si>
  <si>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</si>
  <si>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</si>
  <si>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</si>
  <si>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</si>
  <si>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</si>
  <si>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</si>
  <si>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</si>
  <si>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</si>
  <si>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</si>
  <si>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</si>
  <si>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</si>
  <si>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</si>
  <si>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</si>
  <si>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</si>
  <si>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</si>
  <si>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</si>
  <si>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</si>
  <si>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</si>
  <si>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</si>
  <si>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</si>
  <si>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</si>
  <si>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</si>
  <si>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</si>
  <si>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</si>
  <si>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</si>
  <si>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</si>
  <si>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</si>
  <si>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</si>
  <si>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</si>
  <si>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</si>
  <si>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</si>
  <si>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</si>
  <si>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</si>
  <si>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</si>
  <si>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</si>
  <si>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</si>
  <si>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</si>
  <si>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</si>
  <si>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</si>
  <si>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</si>
  <si>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</si>
  <si>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</si>
  <si>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</si>
  <si>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</si>
  <si>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</si>
  <si>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</si>
  <si>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</si>
  <si>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</si>
  <si>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</si>
  <si>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</si>
  <si>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</si>
  <si>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</si>
  <si>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</si>
  <si>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</si>
  <si>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</si>
  <si>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</si>
  <si>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</si>
  <si>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</si>
  <si>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</si>
  <si>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</si>
  <si>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</si>
  <si>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</si>
  <si>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</si>
  <si>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</si>
  <si>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</si>
  <si>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</si>
  <si>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</si>
  <si>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</si>
  <si>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</si>
  <si>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</si>
  <si>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</si>
  <si>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</si>
  <si>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</si>
  <si>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</si>
  <si>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</si>
  <si>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</si>
  <si>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</si>
  <si>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</si>
  <si>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</si>
  <si>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</si>
  <si>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</si>
  <si>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</si>
  <si>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</si>
  <si>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</si>
  <si>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</si>
  <si>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</si>
  <si>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</si>
  <si>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</si>
  <si>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</si>
  <si>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</si>
  <si>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</si>
  <si>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</si>
  <si>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</si>
  <si>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</si>
  <si>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</si>
  <si>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</si>
  <si>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</si>
  <si>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</si>
  <si>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</si>
  <si>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</si>
  <si>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</si>
  <si>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</si>
  <si>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</si>
  <si>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</si>
  <si>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</si>
  <si>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</si>
  <si>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</si>
  <si>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</si>
  <si>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</si>
  <si>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</si>
  <si>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</si>
  <si>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</si>
  <si>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</si>
  <si>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</si>
  <si>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</si>
  <si>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</si>
  <si>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</si>
  <si>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</si>
  <si>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</si>
  <si>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</si>
  <si>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</si>
  <si>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</si>
  <si>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</si>
  <si>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</si>
  <si>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</si>
  <si>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</si>
  <si>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</si>
  <si>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</si>
  <si>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</si>
  <si>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</si>
  <si>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</si>
  <si>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</si>
  <si>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</si>
  <si>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</si>
  <si>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</si>
  <si>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</si>
  <si>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</si>
  <si>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</si>
  <si>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</si>
  <si>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</si>
  <si>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</si>
  <si>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</si>
  <si>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</si>
  <si>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</si>
  <si>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</si>
  <si>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</si>
  <si>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</si>
  <si>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</si>
  <si>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</si>
  <si>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</si>
  <si>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</si>
  <si>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</si>
  <si>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</si>
  <si>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</si>
  <si>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</si>
  <si>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</si>
  <si>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</si>
  <si>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</si>
  <si>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</si>
  <si>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</si>
  <si>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</si>
  <si>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</si>
  <si>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</si>
  <si>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</si>
  <si>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</si>
  <si>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</si>
  <si>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</si>
  <si>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</si>
  <si>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</si>
  <si>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</si>
  <si>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</si>
  <si>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</si>
  <si>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</si>
  <si>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</si>
  <si>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</si>
  <si>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</si>
  <si>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</si>
  <si>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</si>
  <si>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</si>
  <si>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</si>
  <si>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</si>
  <si>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</si>
  <si>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</si>
  <si>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</si>
  <si>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</si>
  <si>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</si>
  <si>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</si>
  <si>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</si>
  <si>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</si>
  <si>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</si>
  <si>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</si>
  <si>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</si>
  <si>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</si>
  <si>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</si>
  <si>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</si>
  <si>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</si>
  <si>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</si>
  <si>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</si>
  <si>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</si>
  <si>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</si>
  <si>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</si>
  <si>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</si>
  <si>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</si>
  <si>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</si>
  <si>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</si>
  <si>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</si>
  <si>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</si>
  <si>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</si>
  <si>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</si>
  <si>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</si>
  <si>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</si>
  <si>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</si>
  <si>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</si>
  <si>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</si>
  <si>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</si>
  <si>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</si>
  <si>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</si>
  <si>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</si>
  <si>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</si>
  <si>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</si>
  <si>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</si>
  <si>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</si>
  <si>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</si>
  <si>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</si>
  <si>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</si>
  <si>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</si>
  <si>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</si>
  <si>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</si>
  <si>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</si>
  <si>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</si>
  <si>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</si>
  <si>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</si>
  <si>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</si>
  <si>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</si>
  <si>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</si>
  <si>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</si>
  <si>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</si>
  <si>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</si>
  <si>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</si>
  <si>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</si>
  <si>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</si>
  <si>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</si>
  <si>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</si>
  <si>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</si>
  <si>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</si>
  <si>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</si>
  <si>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</si>
  <si>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</si>
  <si>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</si>
  <si>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</si>
  <si>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</si>
  <si>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</si>
  <si>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</si>
  <si>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</si>
  <si>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</si>
  <si>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</si>
  <si>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</si>
  <si>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</si>
  <si>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</si>
  <si>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</si>
  <si>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</si>
  <si>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</si>
  <si>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</si>
  <si>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</si>
  <si>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</si>
  <si>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</si>
  <si>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</si>
  <si>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</si>
  <si>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</si>
  <si>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</si>
  <si>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</si>
  <si>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</si>
  <si>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</si>
  <si>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</si>
  <si>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</si>
  <si>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</si>
  <si>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</si>
  <si>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</si>
  <si>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</si>
  <si>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</si>
  <si>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</si>
  <si>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</si>
  <si>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</si>
  <si>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</si>
  <si>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</si>
  <si>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</si>
  <si>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</si>
  <si>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</si>
  <si>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</si>
  <si>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</si>
  <si>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</si>
  <si>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</si>
  <si>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</si>
  <si>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</si>
  <si>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</si>
  <si>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</si>
  <si>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</si>
  <si>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</si>
  <si>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</si>
  <si>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</si>
  <si>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</si>
  <si>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</si>
  <si>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</si>
  <si>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</si>
  <si>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</si>
  <si>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</si>
  <si>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</si>
  <si>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</si>
  <si>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</si>
  <si>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</si>
  <si>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</si>
  <si>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</si>
  <si>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</si>
  <si>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</si>
  <si>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</si>
  <si>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</si>
  <si>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</si>
  <si>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</si>
  <si>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</si>
  <si>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</si>
  <si>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</si>
  <si>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</si>
  <si>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</si>
  <si>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</si>
  <si>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</si>
  <si>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</si>
  <si>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</si>
  <si>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</si>
  <si>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</si>
  <si>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</si>
  <si>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</si>
  <si>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</si>
  <si>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</si>
  <si>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</si>
  <si>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</si>
  <si>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</si>
  <si>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</si>
  <si>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</si>
  <si>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</si>
  <si>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</si>
  <si>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</si>
  <si>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</si>
  <si>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</si>
  <si>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</si>
  <si>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</si>
  <si>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</si>
  <si>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</si>
  <si>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</si>
  <si>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</si>
  <si>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</si>
  <si>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</si>
  <si>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</si>
  <si>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</si>
  <si>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</si>
  <si>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</si>
  <si>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</si>
  <si>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</si>
  <si>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</si>
  <si>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</si>
  <si>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</si>
  <si>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</si>
  <si>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</si>
  <si>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</si>
  <si>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</si>
  <si>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</si>
  <si>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</si>
  <si>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</si>
  <si>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</si>
  <si>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</si>
  <si>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</si>
  <si>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</si>
  <si>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</si>
  <si>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</si>
  <si>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</si>
  <si>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</si>
  <si>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</si>
  <si>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</si>
  <si>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</si>
  <si>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</si>
  <si>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</si>
  <si>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</si>
  <si>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</si>
  <si>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</si>
  <si>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</si>
  <si>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</si>
  <si>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</si>
  <si>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</si>
  <si>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</si>
  <si>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</si>
  <si>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</si>
  <si>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</si>
  <si>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</si>
  <si>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</si>
  <si>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</si>
  <si>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</si>
  <si>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</si>
  <si>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</si>
  <si>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</si>
  <si>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</si>
  <si>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</si>
  <si>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</si>
  <si>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</si>
  <si>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</si>
  <si>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</si>
  <si>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</si>
  <si>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</si>
  <si>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</si>
  <si>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</si>
  <si>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</si>
  <si>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</si>
  <si>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</si>
  <si>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</si>
  <si>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</si>
  <si>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</si>
  <si>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</si>
  <si>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</si>
  <si>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</si>
  <si>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</si>
  <si>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</si>
  <si>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</si>
  <si>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</si>
  <si>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</si>
  <si>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</si>
  <si>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</si>
  <si>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</si>
  <si>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</si>
  <si>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</si>
  <si>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</si>
  <si>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</si>
  <si>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</si>
  <si>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</si>
  <si>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</si>
  <si>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</si>
  <si>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</si>
  <si>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</si>
  <si>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</si>
  <si>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</si>
  <si>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</si>
  <si>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</si>
  <si>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</si>
  <si>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</si>
  <si>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</si>
  <si>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</si>
  <si>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</si>
  <si>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</si>
  <si>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</si>
  <si>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</si>
  <si>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</si>
  <si>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</si>
  <si>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</si>
  <si>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</si>
  <si>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</si>
  <si>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</si>
  <si>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</si>
  <si>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</si>
  <si>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</si>
  <si>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</si>
  <si>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</si>
  <si>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</si>
  <si>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</si>
  <si>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</si>
  <si>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</si>
  <si>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</si>
  <si>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</si>
  <si>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</si>
  <si>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</si>
  <si>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</si>
  <si>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</si>
  <si>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</si>
  <si>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</si>
  <si>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</si>
  <si>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</si>
  <si>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</si>
  <si>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</si>
  <si>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</si>
  <si>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</si>
  <si>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</si>
  <si>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</si>
  <si>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</si>
  <si>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</si>
  <si>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</si>
  <si>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</si>
  <si>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</si>
  <si>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</si>
  <si>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</si>
  <si>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</si>
  <si>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</si>
  <si>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</si>
  <si>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</si>
  <si>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</si>
  <si>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</si>
  <si>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</si>
  <si>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</si>
  <si>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</si>
  <si>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</si>
  <si>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</si>
  <si>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</si>
  <si>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</si>
  <si>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</si>
  <si>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</si>
  <si>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</si>
  <si>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</si>
  <si>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</si>
  <si>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</si>
  <si>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</si>
  <si>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</si>
  <si>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</si>
  <si>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</si>
  <si>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</si>
  <si>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</si>
  <si>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</si>
  <si>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</si>
  <si>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</si>
  <si>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</si>
  <si>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</si>
  <si>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</si>
  <si>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</si>
  <si>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</si>
  <si>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</si>
  <si>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</si>
  <si>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</si>
  <si>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</si>
  <si>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</si>
  <si>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</si>
  <si>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</si>
  <si>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</si>
  <si>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</si>
  <si>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</si>
  <si>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</si>
  <si>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</si>
  <si>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</si>
  <si>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</si>
  <si>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</si>
  <si>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</si>
  <si>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</si>
  <si>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</si>
  <si>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</si>
  <si>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</si>
  <si>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</si>
  <si>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</si>
  <si>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</si>
  <si>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</si>
  <si>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</si>
  <si>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</si>
  <si>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</si>
  <si>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</si>
  <si>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</si>
  <si>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</si>
  <si>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</si>
  <si>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</si>
  <si>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</si>
  <si>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</si>
  <si>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</si>
  <si>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</si>
  <si>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</si>
  <si>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</si>
  <si>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</si>
  <si>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</si>
  <si>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</si>
  <si>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</si>
  <si>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</si>
  <si>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</si>
  <si>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</si>
  <si>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</si>
  <si>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</si>
  <si>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</si>
  <si>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</si>
  <si>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</si>
  <si>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</si>
  <si>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</si>
  <si>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</si>
  <si>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</si>
  <si>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</si>
  <si>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</si>
  <si>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</si>
  <si>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</si>
  <si>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</si>
  <si>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</si>
  <si>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</si>
  <si>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</si>
  <si>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</si>
  <si>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</si>
  <si>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</si>
  <si>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</si>
  <si>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</si>
  <si>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</si>
  <si>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</si>
  <si>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</si>
  <si>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</si>
  <si>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</si>
  <si>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</si>
  <si>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</si>
  <si>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</si>
  <si>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</si>
  <si>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</si>
  <si>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</si>
  <si>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</si>
  <si>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</si>
  <si>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</si>
  <si>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</si>
  <si>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</si>
  <si>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</si>
  <si>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</si>
  <si>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</si>
  <si>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</si>
  <si>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</si>
  <si>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</si>
  <si>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</si>
  <si>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</si>
  <si>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</si>
  <si>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</si>
  <si>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</si>
  <si>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</si>
  <si>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</si>
  <si>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</si>
  <si>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</si>
  <si>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</si>
  <si>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</si>
  <si>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</si>
  <si>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</si>
  <si>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</si>
  <si>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</si>
  <si>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</si>
  <si>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</si>
  <si>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</si>
  <si>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</si>
  <si>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</si>
  <si>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</si>
  <si>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</si>
  <si>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</si>
  <si>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</si>
  <si>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</si>
  <si>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</si>
  <si>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</si>
  <si>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</si>
  <si>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</si>
  <si>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</si>
  <si>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</si>
  <si>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</si>
  <si>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</si>
  <si>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</si>
  <si>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</si>
  <si>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</si>
  <si>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</si>
  <si>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</si>
  <si>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</si>
  <si>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</si>
  <si>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</si>
  <si>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</si>
  <si>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</si>
  <si>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</si>
  <si>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</si>
  <si>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</si>
  <si>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</si>
  <si>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</si>
  <si>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</si>
  <si>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</si>
  <si>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</si>
  <si>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</si>
  <si>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</si>
  <si>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</si>
  <si>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</si>
  <si>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</si>
  <si>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</si>
  <si>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</si>
  <si>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</si>
  <si>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</si>
  <si>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</si>
  <si>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</si>
  <si>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</si>
  <si>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</si>
  <si>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</si>
  <si>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</si>
  <si>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</si>
  <si>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</si>
  <si>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</si>
  <si>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</si>
  <si>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</si>
  <si>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</si>
  <si>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</si>
  <si>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</si>
  <si>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</si>
  <si>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</si>
  <si>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</si>
  <si>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</si>
  <si>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</si>
  <si>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</si>
  <si>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</si>
  <si>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</si>
  <si>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</si>
  <si>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</si>
  <si>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</si>
  <si>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</si>
  <si>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</si>
  <si>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</si>
  <si>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</si>
  <si>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</si>
  <si>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</si>
  <si>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</si>
  <si>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</si>
  <si>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</si>
  <si>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</si>
  <si>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</si>
  <si>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</si>
  <si>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</si>
  <si>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</si>
  <si>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</si>
  <si>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</si>
  <si>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</si>
  <si>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</si>
  <si>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</si>
  <si>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</si>
  <si>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</si>
  <si>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</si>
  <si>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</si>
  <si>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</si>
  <si>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</si>
  <si>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</si>
  <si>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</si>
  <si>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</si>
  <si>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</si>
  <si>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</si>
  <si>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</si>
  <si>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</si>
  <si>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</si>
  <si>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</si>
  <si>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</si>
  <si>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</si>
  <si>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</si>
  <si>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</si>
  <si>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</si>
  <si>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</si>
  <si>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</si>
  <si>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</si>
  <si>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</si>
  <si>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</si>
  <si>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</si>
  <si>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</si>
  <si>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</si>
  <si>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</si>
  <si>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</si>
  <si>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</si>
  <si>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</si>
  <si>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</si>
  <si>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</si>
  <si>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</si>
  <si>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</si>
  <si>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</si>
  <si>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</si>
  <si>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</si>
  <si>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</si>
  <si>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</si>
  <si>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</si>
  <si>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</si>
  <si>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</si>
  <si>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</si>
  <si>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</si>
  <si>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</si>
  <si>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</si>
  <si>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</si>
  <si>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</si>
  <si>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</si>
  <si>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</si>
  <si>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</si>
  <si>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</si>
  <si>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</si>
  <si>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</si>
  <si>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</si>
  <si>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</si>
  <si>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</si>
  <si>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</si>
  <si>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</si>
  <si>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</si>
  <si>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</si>
  <si>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</si>
  <si>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</si>
  <si>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</si>
  <si>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</si>
  <si>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</si>
  <si>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</si>
  <si>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</si>
  <si>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</si>
  <si>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</si>
  <si>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</si>
  <si>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</si>
  <si>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</si>
  <si>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</si>
  <si>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</si>
  <si>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</si>
  <si>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</si>
  <si>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</si>
  <si>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</si>
  <si>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</si>
  <si>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</si>
  <si>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</si>
  <si>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</si>
  <si>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</si>
  <si>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</si>
  <si>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</si>
  <si>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</si>
  <si>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</si>
  <si>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</si>
  <si>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</si>
  <si>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</si>
  <si>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</si>
  <si>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</si>
  <si>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</si>
  <si>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</si>
  <si>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</si>
  <si>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</si>
  <si>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</si>
  <si>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</si>
  <si>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</si>
  <si>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</si>
  <si>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</si>
  <si>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</si>
  <si>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</si>
  <si>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</si>
  <si>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</si>
  <si>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</si>
  <si>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</si>
  <si>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</si>
  <si>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</si>
  <si>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</si>
  <si>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</si>
  <si>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</si>
  <si>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</si>
  <si>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</si>
  <si>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</si>
  <si>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</si>
  <si>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</si>
  <si>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</si>
  <si>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</si>
  <si>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</si>
  <si>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</si>
  <si>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</si>
  <si>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</si>
  <si>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</si>
  <si>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</si>
  <si>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</si>
  <si>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</si>
  <si>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</si>
  <si>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</si>
  <si>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</si>
  <si>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</si>
  <si>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</si>
  <si>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</si>
  <si>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</si>
  <si>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</si>
  <si>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</si>
  <si>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</si>
  <si>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</si>
  <si>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</si>
  <si>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</si>
  <si>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</si>
  <si>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</si>
  <si>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</si>
  <si>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</si>
  <si>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</si>
  <si>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</si>
  <si>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</si>
  <si>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</si>
  <si>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</si>
  <si>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</si>
  <si>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</si>
  <si>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</si>
  <si>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</si>
  <si>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</si>
  <si>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</si>
  <si>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</si>
  <si>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</si>
  <si>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</si>
  <si>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</si>
  <si>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</si>
  <si>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</si>
  <si>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</si>
  <si>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</si>
  <si>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</si>
  <si>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</si>
  <si>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</si>
  <si>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</si>
  <si>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</si>
  <si>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</si>
  <si>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</si>
  <si>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</si>
  <si>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</si>
  <si>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</si>
  <si>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</si>
  <si>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</si>
  <si>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</si>
  <si>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</si>
  <si>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</si>
  <si>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</si>
  <si>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</si>
  <si>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</si>
  <si>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</si>
  <si>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</si>
  <si>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</si>
  <si>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</si>
  <si>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</si>
  <si>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</si>
  <si>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</si>
  <si>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</si>
  <si>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</si>
  <si>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</si>
  <si>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</si>
  <si>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</si>
  <si>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</si>
  <si>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</si>
  <si>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</si>
  <si>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</si>
  <si>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</si>
  <si>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</si>
  <si>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</si>
  <si>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</si>
  <si>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</si>
  <si>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</si>
  <si>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</si>
  <si>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</si>
  <si>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</si>
  <si>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</si>
  <si>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</si>
  <si>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</si>
  <si>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</si>
  <si>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</si>
  <si>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</si>
  <si>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</si>
  <si>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</si>
  <si>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</si>
  <si>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</si>
  <si>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</si>
  <si>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</si>
  <si>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</si>
  <si>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</si>
  <si>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</si>
  <si>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</si>
  <si>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</si>
  <si>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</si>
  <si>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</si>
  <si>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</si>
  <si>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</si>
  <si>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</si>
  <si>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</si>
  <si>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</si>
  <si>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</si>
  <si>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</si>
  <si>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</si>
  <si>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</si>
  <si>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</si>
  <si>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</si>
  <si>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</si>
  <si>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</si>
  <si>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</si>
  <si>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</si>
  <si>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</si>
  <si>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</si>
  <si>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</si>
  <si>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</si>
  <si>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</si>
  <si>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</si>
  <si>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</si>
  <si>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</si>
  <si>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</si>
  <si>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</si>
  <si>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</si>
  <si>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</si>
  <si>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</si>
  <si>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</si>
  <si>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</si>
  <si>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</si>
  <si>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</si>
  <si>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</si>
  <si>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</si>
  <si>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</si>
  <si>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</si>
  <si>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</si>
  <si>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</si>
  <si>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</si>
  <si>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</si>
  <si>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</si>
  <si>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</si>
  <si>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</si>
  <si>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</si>
  <si>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</si>
  <si>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</si>
  <si>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</si>
  <si>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</si>
  <si>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</si>
  <si>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</si>
  <si>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</si>
  <si>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</si>
  <si>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</si>
  <si>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</si>
  <si>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</si>
  <si>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</si>
  <si>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</si>
  <si>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</si>
  <si>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</si>
  <si>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</si>
  <si>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</si>
  <si>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</si>
  <si>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</si>
  <si>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</si>
  <si>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</si>
  <si>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</si>
  <si>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</si>
  <si>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</si>
  <si>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</si>
  <si>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</si>
  <si>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</si>
  <si>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</si>
  <si>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</si>
  <si>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</si>
  <si>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</si>
  <si>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</si>
  <si>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</si>
  <si>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</si>
  <si>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</si>
  <si>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</si>
  <si>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</si>
  <si>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</si>
  <si>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</si>
  <si>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</si>
  <si>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</si>
  <si>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</si>
  <si>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</si>
  <si>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</si>
  <si>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</si>
  <si>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</si>
  <si>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</si>
  <si>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</si>
  <si>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</si>
  <si>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</si>
  <si>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</si>
  <si>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</si>
  <si>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</si>
  <si>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</si>
  <si>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</si>
  <si>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</si>
  <si>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</si>
  <si>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</si>
  <si>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</si>
  <si>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</si>
  <si>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</si>
  <si>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</si>
  <si>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</si>
  <si>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</si>
  <si>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</si>
  <si>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</si>
  <si>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</si>
  <si>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</si>
  <si>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</si>
  <si>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</si>
  <si>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</si>
  <si>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</si>
  <si>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</si>
  <si>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</si>
  <si>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</si>
  <si>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</si>
  <si>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</si>
  <si>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</si>
  <si>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</si>
  <si>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</si>
  <si>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</si>
  <si>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</si>
  <si>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</si>
  <si>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</si>
  <si>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</si>
  <si>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</si>
  <si>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</si>
  <si>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</si>
  <si>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</si>
  <si>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</si>
  <si>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</si>
  <si>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</si>
  <si>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</si>
  <si>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</si>
  <si>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</si>
  <si>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</si>
  <si>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</si>
  <si>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</si>
  <si>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</si>
  <si>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</si>
  <si>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</si>
  <si>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</si>
  <si>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</si>
  <si>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</si>
  <si>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</si>
  <si>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</si>
  <si>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</si>
  <si>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</si>
  <si>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</si>
  <si>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</si>
  <si>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</si>
  <si>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</si>
  <si>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</si>
  <si>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</si>
  <si>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</si>
  <si>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</si>
  <si>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</si>
  <si>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</si>
  <si>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</si>
  <si>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</si>
  <si>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</si>
  <si>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</si>
  <si>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</si>
  <si>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</si>
  <si>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</si>
  <si>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</si>
  <si>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</si>
  <si>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</si>
  <si>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</si>
  <si>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</si>
  <si>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</si>
  <si>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</si>
  <si>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</si>
  <si>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</si>
  <si>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</si>
  <si>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</si>
  <si>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</si>
  <si>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</si>
  <si>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</si>
  <si>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</si>
  <si>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</si>
  <si>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</si>
  <si>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</si>
  <si>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</si>
  <si>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</si>
  <si>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</si>
  <si>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</si>
  <si>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</si>
  <si>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</si>
  <si>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</si>
  <si>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</si>
  <si>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</si>
  <si>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</si>
  <si>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</si>
  <si>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</si>
  <si>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</si>
  <si>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</si>
  <si>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</si>
  <si>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</si>
  <si>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</si>
  <si>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</si>
  <si>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</si>
  <si>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</si>
  <si>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</si>
  <si>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</si>
  <si>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</si>
  <si>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</si>
  <si>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</si>
  <si>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</si>
  <si>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</si>
  <si>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</si>
  <si>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</si>
  <si>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</si>
  <si>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</si>
  <si>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</si>
  <si>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</si>
  <si>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</si>
  <si>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</si>
  <si>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</si>
  <si>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</si>
  <si>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</si>
  <si>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</si>
  <si>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</si>
  <si>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</si>
  <si>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</si>
  <si>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</si>
  <si>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</si>
  <si>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</si>
  <si>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</si>
  <si>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</si>
  <si>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</si>
  <si>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</si>
  <si>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</si>
  <si>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</si>
  <si>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</si>
  <si>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</si>
  <si>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</si>
  <si>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</si>
  <si>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</si>
  <si>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</si>
  <si>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</si>
  <si>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</si>
  <si>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</si>
  <si>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</si>
  <si>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</si>
  <si>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</si>
  <si>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</si>
  <si>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</si>
  <si>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</si>
  <si>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</si>
  <si>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</si>
  <si>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</si>
  <si>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</si>
  <si>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</si>
  <si>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</si>
  <si>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</si>
  <si>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</si>
  <si>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</si>
  <si>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</si>
  <si>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</si>
  <si>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</si>
  <si>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</si>
  <si>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</si>
  <si>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</si>
  <si>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</si>
  <si>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</si>
  <si>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</si>
  <si>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</si>
  <si>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</si>
  <si>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</si>
  <si>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</si>
  <si>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</si>
  <si>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</si>
  <si>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</si>
  <si>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</si>
  <si>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</si>
  <si>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</si>
  <si>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</si>
  <si>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</si>
  <si>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</si>
  <si>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</si>
  <si>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</si>
  <si>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</si>
  <si>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</si>
  <si>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</si>
  <si>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</si>
  <si>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</si>
  <si>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</si>
  <si>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</si>
  <si>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</si>
  <si>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</si>
  <si>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</si>
  <si>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</si>
  <si>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</si>
  <si>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</si>
  <si>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</si>
  <si>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</si>
  <si>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</si>
  <si>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</si>
  <si>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</si>
  <si>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</si>
  <si>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</si>
  <si>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</si>
  <si>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</si>
  <si>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</si>
  <si>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</si>
  <si>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</si>
  <si>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</si>
  <si>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</si>
  <si>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</si>
  <si>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</si>
  <si>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</si>
  <si>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</si>
  <si>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</si>
  <si>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</si>
  <si>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</si>
  <si>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</si>
  <si>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</si>
  <si>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</si>
  <si>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</si>
  <si>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</si>
  <si>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</si>
  <si>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</si>
  <si>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</si>
  <si>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</si>
  <si>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</si>
  <si>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</si>
  <si>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</si>
  <si>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</si>
  <si>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</si>
  <si>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</si>
  <si>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</si>
  <si>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</si>
  <si>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</si>
  <si>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</si>
  <si>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</si>
  <si>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</si>
  <si>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</si>
  <si>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</si>
  <si>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</si>
  <si>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</si>
  <si>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</si>
  <si>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</si>
  <si>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</si>
  <si>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</si>
  <si>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</si>
  <si>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</si>
  <si>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</si>
  <si>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</si>
  <si>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</si>
  <si>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</si>
  <si>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</si>
  <si>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</si>
  <si>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</si>
  <si>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</si>
  <si>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</si>
  <si>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</si>
  <si>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</si>
  <si>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</si>
  <si>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</si>
  <si>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</si>
  <si>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</si>
  <si>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</si>
  <si>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</si>
  <si>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</si>
  <si>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</si>
  <si>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</si>
  <si>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</si>
  <si>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</si>
  <si>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</si>
  <si>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</si>
  <si>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</si>
  <si>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</si>
  <si>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</si>
  <si>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</si>
  <si>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</si>
  <si>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</si>
  <si>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</si>
  <si>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</si>
  <si>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</si>
  <si>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</si>
  <si>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</si>
  <si>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</si>
  <si>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</si>
  <si>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</si>
  <si>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</si>
  <si>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</si>
  <si>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</si>
  <si>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</si>
  <si>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</si>
  <si>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</si>
  <si>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</si>
  <si>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</si>
  <si>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</si>
  <si>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</si>
  <si>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</si>
  <si>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</si>
  <si>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</si>
  <si>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</si>
  <si>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</si>
  <si>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</si>
  <si>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</si>
  <si>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</si>
  <si>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</si>
  <si>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</si>
  <si>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</si>
  <si>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</si>
  <si>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</si>
  <si>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</si>
  <si>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</si>
  <si>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</si>
  <si>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</si>
  <si>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</si>
  <si>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</si>
  <si>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</si>
  <si>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</si>
  <si>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</si>
  <si>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</si>
  <si>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</si>
  <si>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</si>
  <si>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</si>
  <si>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</si>
  <si>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</si>
  <si>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</si>
  <si>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</si>
  <si>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</si>
  <si>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</si>
  <si>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</si>
  <si>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</si>
  <si>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</si>
  <si>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</si>
  <si>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</si>
  <si>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</si>
  <si>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</si>
  <si>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</si>
  <si>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</si>
  <si>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</si>
  <si>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</si>
  <si>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</si>
  <si>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</si>
  <si>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</si>
  <si>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</si>
  <si>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</si>
  <si>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</si>
  <si>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</si>
  <si>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</si>
  <si>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</si>
  <si>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</si>
  <si>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</si>
  <si>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</si>
  <si>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</si>
  <si>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</si>
  <si>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</si>
  <si>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</si>
  <si>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</si>
  <si>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</si>
  <si>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</si>
  <si>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</si>
  <si>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</si>
  <si>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</si>
  <si>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</si>
  <si>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</si>
  <si>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</si>
  <si>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</si>
  <si>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</si>
  <si>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</si>
  <si>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</si>
  <si>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</si>
  <si>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</si>
  <si>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</si>
  <si>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</si>
  <si>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</si>
  <si>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</si>
  <si>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</si>
  <si>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</si>
  <si>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</si>
  <si>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</si>
  <si>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</si>
  <si>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</si>
  <si>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</si>
  <si>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</si>
  <si>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</si>
  <si>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</si>
  <si>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</si>
  <si>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</si>
  <si>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</si>
  <si>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</si>
  <si>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</si>
  <si>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</si>
  <si>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</si>
  <si>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</si>
  <si>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</si>
  <si>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</si>
  <si>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</si>
  <si>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</si>
  <si>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</si>
  <si>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</si>
  <si>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</si>
  <si>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</si>
  <si>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</si>
  <si>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</si>
  <si>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</si>
  <si>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</si>
  <si>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</si>
  <si>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</si>
  <si>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</si>
  <si>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</si>
  <si>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</si>
  <si>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</si>
  <si>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</si>
  <si>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</si>
  <si>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</si>
  <si>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</si>
  <si>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</si>
  <si>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</si>
  <si>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</si>
  <si>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</si>
  <si>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</si>
  <si>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</si>
  <si>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</si>
  <si>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</si>
  <si>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</si>
  <si>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</si>
  <si>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</si>
  <si>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</si>
  <si>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</si>
  <si>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</si>
  <si>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</si>
  <si>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</si>
  <si>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</si>
  <si>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</si>
  <si>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</si>
  <si>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</si>
  <si>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</si>
  <si>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</si>
  <si>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</si>
  <si>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</si>
  <si>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</si>
  <si>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</si>
  <si>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</si>
  <si>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</si>
  <si>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</si>
  <si>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</si>
  <si>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</si>
  <si>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</si>
  <si>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</si>
  <si>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</si>
  <si>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</si>
  <si>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</si>
  <si>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</si>
  <si>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</si>
  <si>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</si>
  <si>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</si>
  <si>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</si>
  <si>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</si>
  <si>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</si>
  <si>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</si>
  <si>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</si>
  <si>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</si>
  <si>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</si>
  <si>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</si>
  <si>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</si>
  <si>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</si>
  <si>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</si>
  <si>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</si>
  <si>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</si>
  <si>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</si>
  <si>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</si>
  <si>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</si>
  <si>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</si>
  <si>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</si>
  <si>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</si>
  <si>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</si>
  <si>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</si>
  <si>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</si>
  <si>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</si>
  <si>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</si>
  <si>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</si>
  <si>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</si>
  <si>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</si>
  <si>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</si>
  <si>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</si>
  <si>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</si>
  <si>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</si>
  <si>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</si>
  <si>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</si>
  <si>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</si>
  <si>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</si>
  <si>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</si>
  <si>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</si>
  <si>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</si>
  <si>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</si>
  <si>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</si>
  <si>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</si>
  <si>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</si>
  <si>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</si>
  <si>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</si>
  <si>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</si>
  <si>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</si>
  <si>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</si>
  <si>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</si>
  <si>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</si>
  <si>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</si>
  <si>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</si>
  <si>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</si>
  <si>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</si>
  <si>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</si>
  <si>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</si>
  <si>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</si>
  <si>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</si>
  <si>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</si>
  <si>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</si>
  <si>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</si>
  <si>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</si>
  <si>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</si>
  <si>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</si>
  <si>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</si>
  <si>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</si>
  <si>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</si>
  <si>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</si>
  <si>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</si>
  <si>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</si>
  <si>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</si>
  <si>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</si>
  <si>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</si>
  <si>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</si>
  <si>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</si>
  <si>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</si>
  <si>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</si>
  <si>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</si>
  <si>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</si>
  <si>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</si>
  <si>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</si>
  <si>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</si>
  <si>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</si>
  <si>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</si>
  <si>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</si>
  <si>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</si>
  <si>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</si>
  <si>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</si>
  <si>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</si>
  <si>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</si>
  <si>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</si>
  <si>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</si>
  <si>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</si>
  <si>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</si>
  <si>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</si>
  <si>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</si>
  <si>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</si>
  <si>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</si>
  <si>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</si>
  <si>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</si>
  <si>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</si>
  <si>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</si>
  <si>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</si>
  <si>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</si>
  <si>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</si>
  <si>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</si>
  <si>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</si>
  <si>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</si>
  <si>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</si>
  <si>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</si>
  <si>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</si>
  <si>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</si>
  <si>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</si>
  <si>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</si>
  <si>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</si>
  <si>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</si>
  <si>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</si>
  <si>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</si>
  <si>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</si>
  <si>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</si>
  <si>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</si>
  <si>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</si>
  <si>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</si>
  <si>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</si>
  <si>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</si>
  <si>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</si>
  <si>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</si>
  <si>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</si>
  <si>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</si>
  <si>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</si>
  <si>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</si>
  <si>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</si>
  <si>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</si>
  <si>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</si>
  <si>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</si>
  <si>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</si>
  <si>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</si>
  <si>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</si>
  <si>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</si>
  <si>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</si>
  <si>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</si>
  <si>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</si>
  <si>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</si>
  <si>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</si>
  <si>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</si>
  <si>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</si>
  <si>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</si>
  <si>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</si>
  <si>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</si>
  <si>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</si>
  <si>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</si>
  <si>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</si>
  <si>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</si>
  <si>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</si>
  <si>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</si>
  <si>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</si>
  <si>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</si>
  <si>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</si>
  <si>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</si>
  <si>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</si>
  <si>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</si>
  <si>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</si>
  <si>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</si>
  <si>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</si>
  <si>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</si>
  <si>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</si>
  <si>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</si>
  <si>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</si>
  <si>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</si>
  <si>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</si>
  <si>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</si>
  <si>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</si>
  <si>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</si>
  <si>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</si>
  <si>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</si>
  <si>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</si>
  <si>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</si>
  <si>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</si>
  <si>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</si>
  <si>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</si>
  <si>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</si>
  <si>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</si>
  <si>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</si>
  <si>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</si>
  <si>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</si>
  <si>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</si>
  <si>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</si>
  <si>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</si>
  <si>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</si>
  <si>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</si>
  <si>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</si>
  <si>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</si>
  <si>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</si>
  <si>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</si>
  <si>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</si>
  <si>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</si>
  <si>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</si>
  <si>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</si>
  <si>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</si>
  <si>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</si>
  <si>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</si>
  <si>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</si>
  <si>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</si>
  <si>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</si>
  <si>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</si>
  <si>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</si>
  <si>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</si>
  <si>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</si>
  <si>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</si>
  <si>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</si>
  <si>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</si>
  <si>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</si>
  <si>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</si>
  <si>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</si>
  <si>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</si>
  <si>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</si>
  <si>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</si>
  <si>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</si>
  <si>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</si>
  <si>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</si>
  <si>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</si>
  <si>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</si>
  <si>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</si>
  <si>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</si>
  <si>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</si>
  <si>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</si>
  <si>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</si>
  <si>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</si>
  <si>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</si>
  <si>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</si>
  <si>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</si>
  <si>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</si>
  <si>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</si>
  <si>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</si>
  <si>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</si>
  <si>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</si>
  <si>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</si>
  <si>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</si>
  <si>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</si>
  <si>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</si>
  <si>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</si>
  <si>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</si>
  <si>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</si>
  <si>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</si>
  <si>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</si>
  <si>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</si>
  <si>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</si>
  <si>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</si>
  <si>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</si>
  <si>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</si>
  <si>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</si>
  <si>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</si>
  <si>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</si>
  <si>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</si>
  <si>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</si>
  <si>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</si>
  <si>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</si>
  <si>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</si>
  <si>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</si>
  <si>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</si>
  <si>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</si>
  <si>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</si>
  <si>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</si>
  <si>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</si>
  <si>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</si>
  <si>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</si>
  <si>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</si>
  <si>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</si>
  <si>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</si>
  <si>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</si>
  <si>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</si>
  <si>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</si>
  <si>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</si>
  <si>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</si>
  <si>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</si>
  <si>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</si>
  <si>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</si>
  <si>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</si>
  <si>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</si>
  <si>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</si>
  <si>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</si>
  <si>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</si>
  <si>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</si>
  <si>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</si>
  <si>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</si>
  <si>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</si>
  <si>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</si>
  <si>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</si>
  <si>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</si>
  <si>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</si>
  <si>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</si>
  <si>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</si>
  <si>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</si>
  <si>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</si>
  <si>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</si>
  <si>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</si>
  <si>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</si>
  <si>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</si>
  <si>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</si>
  <si>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</si>
  <si>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</si>
  <si>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</si>
  <si>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</si>
  <si>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</si>
  <si>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</si>
  <si>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</si>
  <si>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</si>
  <si>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</si>
  <si>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</si>
  <si>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</si>
  <si>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</si>
  <si>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</si>
  <si>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</si>
  <si>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</si>
  <si>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</si>
  <si>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</si>
  <si>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</si>
  <si>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</si>
  <si>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</si>
  <si>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</si>
  <si>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</si>
  <si>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</si>
  <si>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</si>
  <si>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</si>
  <si>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</si>
  <si>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</si>
  <si>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</si>
  <si>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</si>
  <si>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</si>
  <si>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</si>
  <si>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</si>
  <si>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</si>
  <si>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</si>
  <si>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</si>
  <si>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</si>
  <si>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</si>
  <si>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</si>
  <si>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</si>
  <si>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</si>
  <si>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</si>
  <si>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</si>
  <si>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</si>
  <si>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</si>
  <si>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</si>
  <si>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</si>
  <si>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</si>
  <si>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</si>
  <si>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</si>
  <si>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</si>
  <si>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</si>
  <si>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</si>
  <si>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</si>
  <si>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</si>
  <si>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</si>
  <si>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</si>
  <si>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</si>
  <si>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</si>
  <si>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</si>
  <si>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</si>
  <si>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</si>
  <si>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</si>
  <si>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</si>
  <si>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</si>
  <si>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</si>
  <si>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</si>
  <si>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</si>
  <si>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</si>
  <si>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</si>
  <si>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</si>
  <si>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</si>
  <si>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</si>
  <si>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</si>
  <si>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</si>
  <si>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</si>
  <si>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</si>
  <si>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</si>
  <si>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</si>
  <si>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</si>
  <si>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</si>
  <si>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</si>
  <si>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</si>
  <si>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</si>
  <si>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</si>
  <si>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</si>
  <si>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</si>
  <si>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</si>
  <si>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</si>
  <si>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</si>
  <si>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</si>
  <si>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</si>
  <si>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</si>
  <si>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</si>
  <si>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</si>
  <si>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</si>
  <si>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</si>
  <si>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</si>
  <si>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</si>
  <si>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</si>
  <si>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</si>
  <si>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</si>
  <si>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</si>
  <si>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</si>
  <si>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</si>
  <si>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</si>
  <si>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</si>
  <si>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</si>
  <si>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</si>
  <si>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</si>
  <si>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</si>
  <si>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</si>
  <si>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</si>
  <si>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</si>
  <si>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</si>
  <si>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</si>
  <si>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</si>
  <si>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</si>
  <si>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</si>
  <si>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</si>
  <si>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</si>
  <si>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</si>
  <si>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</si>
  <si>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</si>
  <si>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</si>
  <si>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</si>
  <si>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</si>
  <si>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</si>
  <si>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</si>
  <si>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</si>
  <si>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</si>
  <si>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</si>
  <si>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</si>
  <si>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</si>
  <si>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</si>
  <si>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</si>
  <si>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</si>
  <si>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</si>
  <si>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</si>
  <si>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</si>
  <si>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</si>
  <si>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</si>
  <si>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</si>
  <si>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</si>
  <si>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</si>
  <si>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</si>
  <si>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</si>
  <si>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</si>
  <si>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</si>
  <si>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</si>
  <si>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</si>
  <si>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</si>
  <si>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</si>
  <si>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</si>
  <si>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</si>
  <si>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</si>
  <si>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</si>
  <si>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</si>
  <si>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</si>
  <si>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</si>
  <si>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</si>
  <si>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</si>
  <si>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</si>
  <si>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</si>
  <si>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</si>
  <si>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</si>
  <si>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</si>
  <si>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</si>
  <si>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</si>
  <si>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</si>
  <si>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</si>
  <si>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</si>
  <si>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</si>
  <si>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</si>
  <si>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</si>
  <si>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</si>
  <si>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</si>
  <si>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</si>
  <si>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</si>
  <si>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</si>
  <si>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</si>
  <si>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</si>
  <si>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</si>
  <si>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</si>
  <si>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</si>
  <si>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</si>
  <si>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</si>
  <si>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</si>
  <si>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</si>
  <si>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</si>
  <si>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</si>
  <si>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</si>
  <si>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</si>
  <si>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</si>
  <si>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</si>
  <si>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</si>
  <si>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</si>
  <si>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</si>
  <si>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</si>
  <si>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</si>
  <si>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</si>
  <si>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</si>
  <si>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</si>
  <si>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</si>
  <si>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</si>
  <si>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</si>
  <si>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</si>
  <si>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</si>
  <si>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</si>
  <si>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</si>
  <si>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</si>
  <si>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</si>
  <si>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</si>
  <si>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</si>
  <si>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</si>
  <si>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</si>
  <si>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</si>
  <si>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</si>
  <si>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</si>
  <si>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</si>
  <si>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</si>
  <si>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</si>
  <si>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</si>
  <si>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</si>
  <si>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</si>
  <si>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</si>
  <si>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</si>
  <si>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</si>
  <si>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</si>
  <si>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</si>
  <si>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</si>
  <si>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</si>
  <si>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</si>
  <si>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</si>
  <si>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</si>
  <si>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</si>
  <si>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</si>
  <si>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</si>
  <si>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</si>
  <si>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</si>
  <si>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</si>
  <si>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</si>
  <si>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</si>
  <si>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</si>
  <si>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</si>
  <si>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</si>
  <si>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</si>
  <si>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</si>
  <si>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</si>
  <si>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</si>
  <si>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</si>
  <si>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</si>
  <si>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</si>
  <si>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</si>
  <si>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</si>
  <si>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</si>
  <si>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</si>
  <si>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</si>
  <si>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</si>
  <si>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</si>
  <si>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</si>
  <si>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</si>
  <si>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</si>
  <si>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</si>
  <si>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</si>
  <si>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</si>
  <si>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</si>
  <si>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</si>
  <si>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</si>
  <si>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</si>
  <si>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</si>
  <si>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</si>
  <si>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</si>
  <si>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</si>
  <si>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</si>
  <si>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</si>
  <si>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</si>
  <si>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</si>
  <si>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</si>
  <si>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</si>
  <si>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</si>
  <si>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</si>
  <si>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</si>
  <si>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</si>
  <si>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</si>
  <si>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</si>
  <si>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</si>
  <si>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</si>
  <si>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</si>
  <si>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</si>
  <si>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</si>
  <si>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</si>
  <si>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</si>
  <si>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</si>
  <si>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</si>
  <si>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</si>
  <si>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</si>
  <si>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</si>
  <si>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</si>
  <si>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</si>
  <si>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</si>
  <si>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</si>
  <si>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</si>
  <si>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</si>
  <si>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</si>
  <si>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</si>
  <si>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</si>
  <si>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</si>
  <si>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</si>
  <si>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</si>
  <si>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</si>
  <si>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</si>
  <si>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</si>
  <si>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</si>
  <si>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</si>
  <si>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</si>
  <si>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</si>
  <si>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</si>
  <si>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</si>
  <si>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</si>
  <si>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</si>
  <si>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</si>
  <si>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</si>
  <si>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</si>
  <si>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</si>
  <si>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</si>
  <si>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</si>
  <si>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</si>
  <si>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</si>
  <si>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</si>
  <si>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</si>
  <si>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</si>
  <si>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</si>
  <si>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</si>
  <si>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</si>
  <si>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</si>
  <si>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</si>
  <si>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</si>
  <si>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</si>
  <si>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</si>
  <si>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</si>
  <si>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</si>
  <si>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</si>
  <si>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</si>
  <si>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</si>
  <si>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</si>
  <si>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</si>
  <si>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</si>
  <si>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</si>
  <si>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</si>
  <si>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</si>
  <si>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</si>
  <si>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</si>
  <si>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</si>
  <si>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</si>
  <si>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</si>
  <si>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</si>
  <si>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</si>
  <si>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</si>
  <si>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</si>
  <si>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</si>
  <si>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</si>
  <si>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</si>
  <si>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</si>
  <si>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</si>
  <si>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</si>
  <si>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</si>
  <si>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</si>
  <si>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</si>
  <si>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</si>
  <si>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</si>
  <si>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</si>
  <si>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</si>
  <si>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</si>
  <si>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</si>
  <si>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</si>
  <si>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</si>
  <si>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</si>
  <si>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</si>
  <si>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</si>
  <si>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</si>
  <si>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</si>
  <si>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</si>
  <si>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</si>
  <si>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</si>
  <si>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</si>
  <si>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</si>
  <si>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</si>
  <si>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</si>
  <si>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</si>
  <si>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</si>
  <si>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</si>
  <si>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</si>
  <si>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</si>
  <si>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</si>
  <si>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</si>
  <si>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</si>
  <si>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</si>
  <si>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</si>
  <si>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</si>
  <si>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</si>
  <si>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</si>
  <si>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</si>
  <si>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</si>
  <si>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</si>
  <si>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</si>
  <si>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</si>
  <si>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</si>
  <si>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</si>
  <si>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</si>
  <si>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</si>
  <si>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</si>
  <si>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</si>
  <si>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</si>
  <si>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</si>
  <si>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</si>
  <si>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</si>
  <si>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</si>
  <si>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</si>
  <si>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</si>
  <si>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</si>
  <si>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</si>
  <si>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</si>
  <si>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</si>
  <si>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</si>
  <si>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</si>
  <si>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</si>
  <si>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</si>
  <si>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</si>
  <si>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</si>
  <si>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</si>
  <si>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</si>
  <si>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</si>
  <si>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</si>
  <si>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</si>
  <si>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</si>
  <si>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</si>
  <si>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</si>
  <si>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</si>
  <si>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</si>
  <si>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</si>
  <si>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</si>
  <si>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</si>
  <si>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</si>
  <si>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</si>
  <si>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</si>
  <si>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</si>
  <si>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</si>
  <si>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</si>
  <si>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</si>
  <si>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</si>
  <si>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</si>
  <si>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</si>
  <si>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</si>
  <si>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</si>
  <si>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</si>
  <si>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</si>
  <si>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</si>
  <si>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</si>
  <si>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</si>
  <si>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</si>
  <si>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</si>
  <si>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</si>
  <si>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</si>
  <si>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</si>
  <si>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</si>
  <si>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</si>
  <si>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</si>
  <si>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</si>
  <si>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</si>
  <si>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</si>
  <si>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</si>
  <si>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</si>
  <si>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</si>
  <si>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</si>
  <si>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</si>
  <si>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</si>
  <si>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</si>
  <si>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</si>
  <si>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</si>
  <si>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</si>
  <si>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</si>
  <si>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</si>
  <si>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</si>
  <si>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</si>
  <si>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</si>
  <si>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</si>
  <si>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</si>
  <si>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</si>
  <si>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</si>
  <si>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</si>
  <si>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</si>
  <si>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</si>
  <si>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</si>
  <si>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</si>
  <si>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</si>
  <si>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</si>
  <si>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</si>
  <si>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</si>
  <si>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</si>
  <si>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</si>
  <si>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</si>
  <si>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</si>
  <si>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</si>
  <si>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</si>
  <si>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</si>
  <si>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</si>
  <si>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</si>
  <si>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</si>
  <si>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</si>
  <si>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</si>
  <si>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</si>
  <si>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</si>
  <si>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</si>
  <si>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</si>
  <si>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</si>
  <si>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</si>
  <si>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</si>
  <si>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</si>
  <si>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</si>
  <si>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</si>
  <si>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</si>
  <si>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</si>
  <si>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</si>
  <si>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</si>
  <si>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</si>
  <si>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</si>
  <si>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</si>
  <si>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</si>
  <si>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</si>
  <si>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</si>
  <si>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</si>
  <si>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</si>
  <si>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</si>
  <si>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</si>
  <si>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</si>
  <si>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</si>
  <si>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</si>
  <si>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</si>
  <si>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</si>
  <si>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</si>
  <si>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</si>
  <si>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</si>
  <si>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</si>
  <si>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</si>
  <si>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</si>
  <si>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</si>
  <si>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</si>
  <si>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</si>
  <si>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</si>
  <si>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</si>
  <si>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</si>
  <si>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</si>
  <si>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</si>
  <si>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</si>
  <si>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</si>
  <si>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</si>
  <si>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</si>
  <si>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</si>
  <si>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</si>
  <si>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</si>
  <si>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</si>
  <si>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</si>
  <si>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</si>
  <si>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</si>
  <si>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</si>
  <si>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</si>
  <si>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</si>
  <si>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</si>
  <si>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</si>
  <si>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</si>
  <si>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</si>
  <si>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</si>
  <si>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</si>
  <si>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</si>
  <si>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</si>
  <si>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</si>
  <si>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</si>
  <si>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</si>
  <si>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</si>
  <si>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</si>
  <si>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</si>
  <si>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</si>
  <si>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</si>
  <si>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</si>
  <si>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</si>
  <si>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</si>
  <si>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</si>
  <si>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</si>
  <si>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</si>
  <si>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</si>
  <si>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</si>
  <si>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</si>
  <si>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</si>
  <si>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</si>
  <si>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</si>
  <si>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</si>
  <si>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</si>
  <si>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</si>
  <si>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</si>
  <si>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</si>
  <si>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</si>
  <si>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</si>
  <si>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</si>
  <si>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</si>
  <si>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</si>
  <si>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</si>
  <si>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</si>
  <si>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</si>
  <si>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</si>
  <si>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</si>
  <si>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</si>
  <si>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</si>
  <si>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</si>
  <si>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</si>
  <si>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</si>
  <si>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</si>
  <si>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</si>
  <si>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</si>
  <si>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</si>
  <si>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</si>
  <si>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</si>
  <si>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</si>
  <si>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</si>
  <si>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</si>
  <si>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</si>
  <si>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</si>
  <si>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</si>
  <si>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</si>
  <si>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</si>
  <si>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</si>
  <si>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</si>
  <si>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</si>
  <si>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</si>
  <si>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</si>
  <si>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</si>
  <si>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</si>
  <si>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</si>
  <si>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</si>
  <si>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</si>
  <si>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</si>
  <si>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</si>
  <si>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</si>
  <si>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</si>
  <si>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</si>
  <si>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</si>
  <si>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</si>
  <si>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</si>
  <si>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</si>
  <si>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</si>
  <si>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</si>
  <si>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</si>
  <si>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</si>
  <si>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</si>
  <si>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</si>
  <si>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</si>
  <si>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</si>
  <si>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</si>
  <si>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</si>
  <si>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</si>
  <si>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</si>
  <si>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</si>
  <si>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</si>
  <si>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</si>
  <si>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</si>
  <si>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</si>
  <si>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</si>
  <si>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</si>
  <si>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</si>
  <si>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</si>
  <si>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</si>
  <si>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</si>
  <si>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</si>
  <si>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</si>
  <si>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</si>
  <si>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</si>
  <si>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</si>
  <si>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</si>
  <si>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</si>
  <si>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</si>
  <si>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</si>
  <si>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</si>
  <si>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</si>
  <si>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</si>
  <si>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</si>
  <si>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</si>
  <si>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</si>
  <si>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</si>
  <si>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</si>
  <si>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</si>
  <si>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</si>
  <si>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</si>
  <si>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</si>
  <si>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</si>
  <si>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</si>
  <si>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</si>
  <si>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</si>
  <si>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</si>
  <si>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</si>
  <si>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</si>
  <si>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</si>
  <si>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</si>
  <si>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</si>
  <si>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</si>
  <si>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</si>
  <si>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</si>
  <si>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</si>
  <si>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</si>
  <si>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</si>
  <si>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</si>
  <si>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</si>
  <si>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</si>
  <si>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</si>
  <si>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</si>
  <si>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</si>
  <si>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</si>
  <si>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</si>
  <si>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</si>
  <si>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</si>
  <si>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</si>
  <si>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</si>
  <si>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</si>
  <si>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</si>
  <si>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</si>
  <si>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</si>
  <si>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</si>
  <si>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</si>
  <si>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</si>
  <si>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</si>
  <si>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</si>
  <si>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</si>
  <si>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</si>
  <si>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</si>
  <si>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</si>
  <si>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</si>
  <si>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</si>
  <si>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</si>
  <si>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</si>
  <si>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</si>
  <si>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</si>
  <si>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</si>
  <si>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</si>
  <si>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</si>
  <si>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</si>
  <si>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</si>
  <si>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</si>
  <si>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</si>
  <si>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</si>
  <si>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</si>
  <si>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</si>
  <si>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</si>
  <si>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</si>
  <si>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</si>
  <si>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</si>
  <si>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</si>
  <si>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</si>
  <si>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</si>
  <si>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</si>
  <si>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</si>
  <si>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</si>
  <si>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</si>
  <si>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</si>
  <si>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</si>
  <si>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</si>
  <si>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</si>
  <si>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</si>
  <si>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</si>
  <si>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</si>
  <si>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</si>
  <si>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</si>
  <si>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</si>
  <si>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</si>
  <si>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</si>
  <si>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</si>
  <si>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</si>
  <si>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</si>
  <si>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</si>
  <si>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</si>
  <si>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</si>
  <si>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</si>
  <si>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</si>
  <si>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</si>
  <si>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</si>
  <si>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</si>
  <si>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</si>
  <si>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</si>
  <si>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</si>
  <si>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</si>
  <si>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</si>
  <si>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</si>
  <si>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</si>
  <si>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</si>
  <si>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</si>
  <si>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</si>
  <si>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</si>
  <si>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</si>
  <si>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</si>
  <si>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</si>
  <si>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</si>
  <si>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</si>
  <si>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</si>
  <si>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</si>
  <si>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</si>
  <si>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</si>
  <si>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</si>
  <si>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</si>
  <si>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</si>
  <si>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</si>
  <si>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</si>
  <si>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</si>
  <si>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</si>
  <si>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</si>
  <si>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</si>
  <si>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</si>
  <si>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</si>
  <si>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</si>
  <si>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</si>
  <si>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</si>
  <si>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</si>
  <si>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</si>
  <si>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</si>
  <si>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</si>
  <si>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</si>
  <si>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</si>
  <si>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</si>
  <si>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</si>
  <si>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</si>
  <si>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</si>
  <si>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</si>
  <si>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</si>
  <si>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</si>
  <si>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</si>
  <si>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</si>
  <si>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</si>
  <si>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</si>
  <si>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</si>
  <si>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</si>
  <si>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</si>
  <si>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</si>
  <si>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</si>
  <si>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</si>
  <si>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</si>
  <si>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</si>
  <si>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</si>
  <si>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</si>
  <si>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</si>
  <si>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</si>
  <si>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</si>
  <si>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</si>
  <si>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</si>
  <si>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</si>
  <si>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</si>
  <si>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</si>
  <si>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</si>
  <si>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</si>
  <si>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</si>
  <si>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</si>
  <si>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</si>
  <si>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</si>
  <si>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</si>
  <si>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</si>
  <si>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</si>
  <si>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</si>
  <si>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</si>
  <si>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</si>
  <si>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</si>
  <si>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</si>
  <si>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</si>
  <si>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</si>
  <si>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</si>
  <si>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</si>
  <si>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</si>
  <si>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</si>
  <si>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</si>
  <si>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</si>
  <si>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</si>
  <si>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</si>
  <si>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</si>
  <si>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</si>
  <si>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</si>
  <si>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</si>
  <si>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</si>
  <si>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</si>
  <si>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</si>
  <si>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</si>
  <si>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</si>
  <si>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</si>
  <si>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</si>
  <si>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</si>
  <si>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</si>
  <si>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</si>
  <si>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</si>
  <si>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</si>
  <si>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</si>
  <si>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</si>
  <si>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</si>
  <si>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</si>
  <si>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</si>
  <si>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</si>
  <si>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</si>
  <si>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</si>
  <si>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</si>
  <si>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</si>
  <si>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</si>
  <si>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</si>
  <si>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</si>
  <si>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</si>
  <si>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</si>
  <si>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</si>
  <si>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</si>
  <si>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</si>
  <si>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</si>
  <si>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</si>
  <si>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</si>
  <si>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</si>
  <si>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</si>
  <si>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</si>
  <si>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</si>
  <si>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</si>
  <si>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</si>
  <si>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</si>
  <si>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</si>
  <si>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</si>
  <si>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</si>
  <si>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</si>
  <si>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</si>
  <si>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</si>
  <si>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</si>
  <si>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</si>
  <si>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</si>
  <si>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</si>
  <si>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</si>
  <si>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</si>
  <si>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</si>
  <si>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</si>
  <si>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</si>
  <si>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</si>
  <si>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</si>
  <si>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</si>
  <si>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</si>
  <si>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</si>
  <si>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</si>
  <si>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</si>
  <si>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</si>
  <si>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</si>
  <si>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</si>
  <si>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</si>
  <si>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</si>
  <si>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</si>
  <si>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</si>
  <si>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</si>
  <si>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</si>
  <si>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</si>
  <si>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</si>
  <si>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</si>
  <si>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</si>
  <si>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</si>
  <si>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</si>
  <si>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</si>
  <si>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</si>
  <si>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</si>
  <si>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</si>
  <si>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</si>
  <si>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</si>
  <si>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</si>
  <si>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</si>
  <si>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</si>
  <si>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</si>
  <si>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</si>
  <si>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</si>
  <si>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</si>
  <si>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</si>
  <si>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</si>
  <si>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</si>
  <si>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</si>
  <si>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</si>
  <si>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</si>
  <si>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</si>
  <si>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</si>
  <si>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</si>
  <si>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</si>
  <si>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</si>
  <si>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</si>
  <si>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</si>
  <si>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</si>
  <si>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</si>
  <si>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</si>
  <si>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</si>
  <si>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</si>
  <si>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</si>
  <si>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</si>
  <si>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</si>
  <si>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</si>
  <si>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</si>
  <si>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</si>
  <si>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</si>
  <si>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</si>
  <si>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</si>
  <si>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</si>
  <si>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</si>
  <si>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</si>
  <si>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</si>
  <si>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</si>
  <si>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</si>
  <si>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</si>
  <si>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</si>
  <si>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</si>
  <si>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</si>
  <si>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</si>
  <si>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</si>
  <si>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</si>
  <si>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</si>
  <si>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</si>
  <si>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</si>
  <si>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</si>
  <si>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</si>
  <si>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</si>
  <si>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</si>
  <si>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</si>
  <si>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</si>
  <si>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</si>
  <si>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</si>
  <si>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</si>
  <si>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</si>
  <si>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</si>
  <si>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</si>
  <si>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</si>
  <si>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</si>
  <si>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</si>
  <si>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</si>
  <si>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</si>
  <si>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</si>
  <si>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</si>
  <si>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</si>
  <si>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</si>
  <si>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</si>
  <si>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</si>
  <si>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</si>
  <si>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</si>
  <si>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</si>
  <si>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</si>
  <si>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</si>
  <si>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</si>
  <si>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</si>
  <si>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</si>
  <si>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</si>
  <si>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</si>
  <si>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</si>
  <si>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</si>
  <si>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</si>
  <si>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</si>
  <si>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</si>
  <si>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</si>
  <si>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</si>
  <si>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</si>
  <si>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</si>
  <si>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</si>
  <si>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</si>
  <si>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</si>
  <si>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</si>
  <si>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</si>
  <si>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</si>
  <si>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</si>
  <si>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</si>
  <si>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</si>
  <si>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</si>
  <si>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</si>
  <si>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</si>
  <si>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</si>
  <si>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</si>
  <si>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</si>
  <si>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</si>
  <si>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</si>
  <si>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</si>
  <si>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</si>
  <si>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</si>
  <si>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</si>
  <si>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</si>
  <si>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</si>
  <si>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</si>
  <si>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</si>
  <si>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</si>
  <si>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</si>
  <si>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</si>
  <si>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</si>
  <si>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</si>
  <si>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</si>
  <si>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</si>
  <si>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</si>
  <si>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</si>
  <si>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</si>
  <si>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</si>
  <si>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</si>
  <si>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</si>
  <si>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</si>
  <si>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</si>
  <si>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</si>
  <si>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</si>
  <si>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</si>
  <si>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</si>
  <si>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</si>
  <si>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</si>
  <si>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</si>
  <si>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</si>
  <si>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</si>
  <si>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</si>
  <si>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</si>
  <si>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</si>
  <si>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</si>
  <si>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</si>
  <si>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</si>
  <si>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</si>
  <si>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</si>
  <si>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</si>
  <si>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</si>
  <si>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</si>
  <si>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</si>
  <si>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</si>
  <si>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</si>
  <si>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</si>
  <si>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</si>
  <si>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</si>
  <si>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</si>
  <si>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</si>
  <si>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</si>
  <si>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</si>
  <si>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</si>
  <si>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</si>
  <si>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</si>
  <si>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</si>
  <si>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</si>
  <si>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</si>
  <si>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</si>
  <si>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</si>
  <si>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</si>
  <si>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</si>
  <si>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</si>
  <si>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</si>
  <si>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</si>
  <si>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</si>
  <si>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</si>
  <si>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</si>
  <si>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</si>
  <si>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</si>
  <si>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</si>
  <si>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</si>
  <si>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</si>
  <si>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</si>
  <si>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</si>
  <si>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</si>
  <si>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</si>
  <si>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</si>
  <si>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</si>
  <si>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</si>
  <si>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</si>
  <si>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</si>
  <si>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</si>
  <si>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</si>
  <si>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</si>
  <si>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</si>
  <si>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</si>
  <si>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</si>
  <si>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</si>
  <si>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</si>
  <si>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</si>
  <si>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</si>
  <si>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</si>
  <si>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</si>
  <si>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</si>
  <si>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</si>
  <si>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</si>
  <si>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</si>
  <si>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</si>
  <si>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</si>
  <si>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</si>
  <si>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</si>
  <si>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</si>
  <si>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</si>
  <si>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</si>
  <si>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</si>
  <si>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</si>
  <si>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</si>
  <si>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</si>
  <si>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</si>
  <si>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</si>
  <si>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</si>
  <si>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</si>
  <si>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</si>
  <si>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</si>
  <si>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</si>
  <si>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</si>
  <si>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</si>
  <si>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</si>
  <si>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</si>
  <si>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</si>
  <si>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</si>
  <si>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</si>
  <si>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</si>
  <si>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</si>
  <si>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</si>
  <si>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</si>
  <si>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</si>
  <si>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</si>
  <si>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</si>
  <si>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</si>
  <si>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</si>
  <si>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</si>
  <si>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</si>
  <si>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</si>
  <si>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</si>
  <si>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</si>
  <si>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</si>
  <si>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</si>
  <si>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</si>
  <si>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</si>
  <si>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</si>
  <si>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</si>
  <si>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</si>
  <si>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</si>
  <si>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</si>
  <si>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</si>
  <si>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</si>
  <si>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</si>
  <si>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</si>
  <si>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</si>
  <si>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</si>
  <si>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</si>
  <si>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</si>
  <si>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</si>
  <si>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</si>
  <si>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</si>
  <si>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</si>
  <si>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</si>
  <si>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</si>
  <si>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</si>
  <si>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</si>
  <si>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</si>
  <si>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</si>
  <si>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</si>
  <si>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</si>
  <si>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</si>
  <si>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</si>
  <si>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</si>
  <si>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</si>
  <si>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</si>
  <si>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</si>
  <si>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</si>
  <si>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</si>
  <si>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</si>
  <si>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</si>
  <si>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</si>
  <si>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</si>
  <si>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</si>
  <si>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</si>
  <si>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</si>
  <si>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</si>
  <si>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</si>
  <si>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</si>
  <si>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</si>
  <si>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</si>
  <si>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</si>
  <si>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</si>
  <si>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</si>
  <si>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</si>
  <si>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</si>
  <si>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</si>
  <si>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</si>
  <si>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</si>
  <si>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</si>
  <si>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</si>
  <si>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</si>
  <si>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</si>
  <si>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</si>
  <si>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</si>
  <si>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</si>
  <si>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</si>
  <si>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</si>
  <si>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</si>
  <si>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</si>
  <si>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</si>
  <si>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</si>
  <si>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</si>
  <si>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</si>
  <si>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</si>
  <si>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</si>
  <si>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</si>
  <si>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</si>
  <si>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</si>
  <si>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</si>
  <si>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</si>
  <si>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</si>
  <si>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</si>
  <si>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</si>
  <si>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</si>
  <si>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</si>
  <si>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</si>
  <si>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</si>
  <si>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</si>
  <si>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</si>
  <si>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</si>
  <si>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</si>
  <si>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</si>
  <si>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</si>
  <si>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</si>
  <si>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</si>
  <si>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</si>
  <si>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</si>
  <si>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</si>
  <si>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</si>
  <si>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</si>
  <si>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</si>
  <si>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</si>
  <si>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</si>
  <si>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</si>
  <si>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</si>
  <si>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</si>
  <si>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</si>
  <si>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</si>
  <si>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</si>
  <si>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</si>
  <si>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</si>
  <si>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</si>
  <si>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</si>
  <si>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</si>
  <si>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</si>
  <si>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</si>
  <si>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</si>
  <si>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</si>
  <si>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</si>
  <si>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</si>
  <si>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</si>
  <si>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</si>
  <si>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</si>
  <si>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</si>
  <si>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</si>
  <si>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</si>
  <si>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</si>
  <si>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</si>
  <si>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</si>
  <si>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</si>
  <si>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</si>
  <si>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</si>
  <si>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</si>
  <si>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</si>
  <si>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</si>
  <si>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</si>
  <si>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</si>
  <si>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</si>
  <si>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</si>
  <si>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</si>
  <si>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</si>
  <si>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</si>
  <si>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</si>
  <si>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</si>
  <si>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</si>
  <si>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</si>
  <si>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</si>
  <si>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</si>
  <si>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</si>
  <si>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</si>
  <si>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</si>
  <si>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</si>
  <si>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</si>
  <si>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</si>
  <si>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</si>
  <si>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</si>
  <si>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</si>
  <si>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</si>
  <si>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</si>
  <si>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</si>
  <si>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</si>
  <si>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</si>
  <si>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</si>
  <si>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</si>
  <si>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</si>
  <si>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</si>
  <si>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</si>
  <si>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</si>
  <si>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</si>
  <si>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</si>
  <si>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</si>
  <si>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</si>
  <si>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</si>
  <si>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</si>
  <si>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</si>
  <si>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</si>
  <si>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</si>
  <si>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</si>
  <si>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</si>
  <si>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</si>
  <si>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</si>
  <si>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</si>
  <si>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</si>
  <si>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</si>
  <si>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</si>
  <si>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</si>
  <si>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</si>
  <si>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</si>
  <si>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</si>
  <si>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</si>
  <si>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</si>
  <si>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</si>
  <si>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</si>
  <si>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</si>
  <si>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</si>
  <si>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</si>
  <si>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</si>
  <si>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</si>
  <si>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</si>
  <si>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</si>
  <si>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</si>
  <si>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</si>
  <si>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</si>
  <si>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</si>
  <si>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</si>
  <si>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</si>
  <si>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</si>
  <si>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</si>
  <si>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</si>
  <si>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</si>
  <si>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</si>
  <si>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</si>
  <si>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</si>
  <si>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</si>
  <si>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</si>
  <si>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</si>
  <si>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</si>
  <si>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</si>
  <si>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</si>
  <si>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</si>
  <si>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</si>
  <si>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</si>
  <si>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</si>
  <si>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</si>
  <si>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</si>
  <si>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</si>
  <si>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</si>
  <si>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</si>
  <si>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</si>
  <si>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</si>
  <si>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</si>
  <si>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</si>
  <si>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</si>
  <si>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</si>
  <si>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</si>
  <si>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</si>
  <si>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</si>
  <si>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</si>
  <si>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</si>
  <si>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</si>
  <si>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</si>
  <si>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</si>
  <si>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</si>
  <si>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</si>
  <si>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</si>
  <si>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</si>
  <si>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</si>
  <si>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</si>
  <si>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</si>
  <si>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</si>
  <si>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</si>
  <si>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</si>
  <si>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</si>
  <si>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</si>
  <si>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</si>
  <si>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</si>
  <si>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</si>
  <si>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</si>
  <si>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</si>
  <si>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</si>
  <si>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</si>
  <si>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</si>
  <si>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</si>
  <si>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</si>
  <si>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</si>
  <si>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</si>
  <si>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</si>
  <si>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</si>
  <si>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</si>
  <si>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</si>
  <si>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</si>
  <si>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</si>
  <si>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</si>
  <si>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</si>
  <si>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</si>
  <si>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</si>
  <si>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</si>
  <si>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</si>
  <si>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</si>
  <si>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</si>
  <si>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</si>
  <si>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</si>
  <si>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</si>
  <si>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</si>
  <si>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</si>
  <si>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</si>
  <si>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</si>
  <si>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</si>
  <si>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</si>
  <si>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</si>
  <si>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</si>
  <si>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</si>
  <si>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</si>
  <si>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</si>
  <si>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</si>
  <si>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</si>
  <si>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</si>
  <si>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</si>
  <si>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</si>
  <si>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</si>
  <si>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</si>
  <si>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</si>
  <si>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</si>
  <si>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</si>
  <si>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</si>
  <si>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</si>
  <si>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</si>
  <si>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</si>
  <si>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</si>
  <si>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</si>
  <si>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</si>
  <si>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</si>
  <si>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</si>
  <si>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</si>
  <si>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</si>
  <si>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</si>
  <si>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</si>
  <si>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</si>
  <si>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</si>
  <si>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</si>
  <si>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</si>
  <si>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</si>
  <si>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</si>
  <si>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</si>
  <si>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</si>
  <si>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</si>
  <si>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</si>
  <si>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</si>
  <si>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</si>
  <si>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</si>
  <si>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</si>
  <si>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</si>
  <si>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</si>
  <si>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</si>
  <si>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</si>
  <si>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</si>
  <si>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</si>
  <si>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</si>
  <si>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</si>
  <si>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</si>
  <si>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</si>
  <si>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</si>
  <si>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</si>
  <si>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</si>
  <si>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</si>
  <si>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</si>
  <si>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</si>
  <si>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</si>
  <si>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</si>
  <si>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</si>
  <si>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</si>
  <si>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</si>
  <si>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</si>
  <si>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</si>
  <si>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</si>
  <si>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</si>
  <si>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</si>
  <si>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</si>
  <si>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</si>
  <si>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</si>
  <si>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</si>
  <si>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</si>
  <si>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</si>
  <si>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</si>
  <si>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</si>
  <si>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</si>
  <si>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</si>
  <si>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</si>
  <si>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</si>
  <si>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</si>
  <si>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</si>
  <si>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</si>
  <si>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</si>
  <si>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</si>
  <si>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</si>
  <si>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</si>
  <si>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</si>
  <si>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</si>
  <si>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</si>
  <si>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</si>
  <si>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</si>
  <si>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</si>
  <si>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</si>
  <si>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</si>
  <si>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</si>
  <si>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</si>
  <si>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</si>
  <si>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</si>
  <si>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</si>
  <si>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</si>
  <si>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</si>
  <si>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</si>
  <si>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</si>
  <si>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</si>
  <si>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</si>
  <si>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</si>
  <si>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</si>
  <si>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</si>
  <si>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</si>
  <si>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</si>
  <si>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</si>
  <si>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</si>
  <si>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</si>
  <si>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</si>
  <si>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</si>
  <si>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</si>
  <si>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</si>
  <si>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</si>
  <si>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</si>
  <si>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</si>
  <si>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</si>
  <si>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</si>
  <si>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</si>
  <si>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</si>
  <si>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</si>
  <si>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</si>
  <si>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</si>
  <si>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</si>
  <si>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</si>
  <si>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</si>
  <si>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</si>
  <si>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</si>
  <si>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</si>
  <si>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</si>
  <si>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</si>
  <si>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</si>
  <si>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</si>
  <si>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</si>
  <si>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</si>
  <si>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</si>
  <si>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</si>
  <si>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</si>
  <si>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</si>
  <si>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</si>
  <si>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</si>
  <si>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</si>
  <si>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</si>
  <si>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</si>
  <si>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</si>
  <si>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</si>
  <si>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</si>
  <si>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</si>
  <si>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</si>
  <si>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</si>
  <si>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</si>
  <si>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</si>
  <si>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</si>
  <si>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</si>
  <si>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</si>
  <si>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</si>
  <si>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</si>
  <si>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</si>
  <si>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</si>
  <si>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</si>
  <si>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</si>
  <si>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</si>
  <si>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</si>
  <si>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</si>
  <si>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</si>
  <si>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</si>
  <si>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</si>
  <si>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</si>
  <si>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</si>
  <si>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</si>
  <si>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</si>
  <si>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</si>
  <si>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</si>
  <si>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</si>
  <si>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</si>
  <si>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</si>
  <si>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</si>
  <si>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</si>
  <si>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</si>
  <si>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</si>
  <si>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</si>
  <si>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</si>
  <si>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</si>
  <si>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</si>
  <si>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</si>
  <si>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</si>
  <si>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</si>
  <si>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</si>
  <si>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</si>
  <si>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</si>
  <si>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</si>
  <si>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</si>
  <si>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</si>
  <si>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</si>
  <si>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</si>
  <si>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</si>
  <si>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</si>
  <si>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</si>
  <si>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</si>
  <si>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</si>
  <si>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</si>
  <si>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</si>
  <si>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</si>
  <si>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</si>
  <si>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</si>
  <si>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</si>
  <si>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</si>
  <si>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</si>
  <si>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</si>
  <si>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</si>
  <si>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</si>
  <si>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</si>
  <si>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</si>
  <si>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</si>
  <si>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</si>
  <si>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</si>
  <si>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</si>
  <si>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</si>
  <si>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</si>
  <si>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</si>
  <si>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</si>
  <si>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</si>
  <si>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</si>
  <si>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</si>
  <si>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</si>
  <si>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</si>
  <si>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</si>
  <si>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</si>
  <si>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</si>
  <si>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</si>
  <si>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</si>
  <si>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</si>
  <si>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</si>
  <si>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</si>
  <si>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</si>
  <si>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</si>
  <si>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</si>
  <si>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</si>
  <si>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</si>
  <si>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</si>
  <si>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</si>
  <si>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</si>
  <si>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</si>
  <si>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</si>
  <si>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</si>
  <si>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</si>
  <si>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</si>
  <si>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</si>
  <si>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</si>
  <si>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</si>
  <si>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</si>
  <si>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</si>
  <si>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</si>
  <si>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</si>
  <si>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</si>
  <si>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</si>
  <si>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</si>
  <si>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</si>
  <si>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</si>
  <si>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</si>
  <si>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</si>
  <si>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</si>
  <si>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</si>
  <si>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</si>
  <si>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</si>
  <si>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</si>
  <si>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</si>
  <si>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</si>
  <si>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</si>
  <si>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</si>
  <si>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</si>
  <si>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</si>
  <si>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</si>
  <si>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</si>
  <si>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</si>
  <si>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</si>
  <si>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</si>
  <si>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</si>
  <si>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</si>
  <si>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</si>
  <si>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</si>
  <si>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</si>
  <si>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</si>
  <si>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</si>
  <si>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</si>
  <si>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</si>
  <si>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</si>
  <si>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</si>
  <si>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</si>
  <si>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</si>
  <si>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</si>
  <si>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</si>
  <si>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</si>
  <si>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</si>
  <si>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</si>
  <si>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</si>
  <si>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</si>
  <si>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</si>
  <si>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</si>
  <si>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</si>
  <si>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</si>
  <si>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</si>
  <si>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</si>
  <si>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</si>
  <si>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</si>
  <si>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</si>
  <si>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</si>
  <si>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</si>
  <si>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</si>
  <si>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</si>
  <si>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</si>
  <si>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</si>
  <si>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</si>
  <si>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</si>
  <si>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</si>
  <si>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</si>
  <si>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</si>
  <si>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</si>
  <si>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</si>
  <si>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</si>
  <si>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</si>
  <si>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</si>
  <si>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</si>
  <si>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</si>
  <si>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</si>
  <si>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</si>
  <si>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</si>
  <si>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</si>
  <si>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</si>
  <si>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</si>
  <si>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</si>
  <si>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</si>
  <si>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</si>
  <si>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</si>
  <si>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</si>
  <si>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</si>
  <si>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</si>
  <si>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</si>
  <si>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</si>
  <si>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</si>
  <si>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</si>
  <si>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</si>
  <si>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</si>
  <si>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</si>
  <si>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</si>
  <si>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</si>
  <si>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</si>
  <si>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</si>
  <si>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</si>
  <si>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</si>
  <si>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</si>
  <si>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</si>
  <si>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</si>
  <si>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</si>
  <si>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</si>
  <si>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</si>
  <si>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</si>
  <si>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</si>
  <si>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</si>
  <si>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</si>
  <si>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</si>
  <si>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</si>
  <si>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</si>
  <si>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</si>
  <si>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</si>
  <si>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</si>
  <si>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</si>
  <si>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</si>
  <si>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</si>
  <si>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</si>
  <si>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</si>
  <si>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</si>
  <si>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</si>
  <si>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</si>
  <si>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</si>
  <si>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</si>
  <si>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</si>
  <si>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</si>
  <si>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</si>
  <si>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</si>
  <si>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</si>
  <si>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</si>
  <si>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</si>
  <si>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</si>
  <si>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</si>
  <si>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</si>
  <si>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</si>
  <si>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</si>
  <si>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</si>
  <si>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</si>
  <si>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</si>
  <si>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</si>
  <si>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</si>
  <si>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</si>
  <si>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</si>
  <si>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</si>
  <si>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</si>
  <si>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</si>
  <si>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</si>
  <si>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</si>
  <si>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</si>
  <si>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</si>
  <si>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</si>
  <si>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</si>
  <si>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</si>
  <si>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</si>
  <si>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</si>
  <si>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</si>
  <si>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</si>
  <si>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</si>
  <si>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</si>
  <si>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</si>
  <si>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</si>
  <si>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</si>
  <si>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</si>
  <si>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</si>
  <si>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</si>
  <si>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</si>
  <si>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</si>
  <si>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</si>
  <si>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</si>
  <si>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</si>
  <si>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</si>
  <si>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</si>
  <si>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</si>
  <si>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</si>
  <si>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</si>
  <si>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</si>
  <si>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</si>
  <si>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</si>
  <si>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</si>
  <si>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</si>
  <si>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</si>
  <si>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</si>
  <si>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</si>
  <si>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</si>
  <si>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</si>
  <si>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</si>
  <si>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</si>
  <si>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</si>
  <si>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</si>
  <si>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</si>
  <si>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</si>
  <si>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</si>
  <si>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</si>
  <si>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</si>
  <si>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</si>
  <si>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</si>
  <si>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</si>
  <si>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</si>
  <si>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</si>
  <si>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</si>
  <si>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</si>
  <si>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</si>
  <si>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</si>
  <si>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</si>
  <si>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</si>
  <si>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</si>
  <si>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</si>
  <si>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</si>
  <si>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</si>
  <si>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</si>
  <si>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</si>
  <si>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</si>
  <si>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</si>
  <si>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</si>
  <si>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</si>
  <si>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</si>
  <si>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</si>
  <si>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</si>
  <si>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</si>
  <si>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</si>
  <si>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</si>
  <si>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</si>
  <si>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</si>
  <si>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</si>
  <si>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</si>
  <si>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</si>
  <si>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</si>
  <si>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</si>
  <si>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</si>
  <si>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</si>
  <si>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</si>
  <si>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</si>
  <si>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</si>
  <si>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</si>
  <si>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</si>
  <si>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</si>
  <si>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</si>
  <si>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</si>
  <si>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</si>
  <si>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</si>
  <si>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</si>
  <si>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</si>
  <si>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</si>
  <si>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</si>
  <si>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</si>
  <si>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</si>
  <si>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</si>
  <si>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</si>
  <si>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</si>
  <si>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</si>
  <si>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</si>
  <si>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</si>
  <si>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</si>
  <si>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</si>
  <si>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</si>
  <si>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</si>
  <si>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</si>
  <si>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</si>
  <si>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</si>
  <si>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</si>
  <si>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</si>
  <si>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</si>
  <si>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</si>
  <si>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</si>
  <si>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</si>
  <si>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</si>
  <si>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</si>
  <si>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</si>
  <si>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</si>
  <si>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</si>
  <si>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</si>
  <si>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</si>
  <si>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</si>
  <si>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</si>
  <si>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</si>
  <si>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</si>
  <si>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</si>
  <si>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</si>
  <si>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</si>
  <si>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</si>
  <si>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</si>
  <si>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</si>
  <si>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</si>
  <si>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</si>
  <si>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</si>
  <si>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</si>
  <si>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</si>
  <si>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</si>
  <si>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</si>
  <si>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</si>
  <si>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</si>
  <si>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</si>
  <si>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</si>
  <si>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</si>
  <si>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</si>
  <si>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</si>
  <si>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</si>
  <si>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</si>
  <si>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</si>
  <si>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</si>
  <si>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</si>
  <si>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</si>
  <si>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</si>
  <si>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</si>
  <si>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</si>
  <si>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</si>
  <si>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</si>
  <si>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</si>
  <si>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</si>
  <si>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</si>
  <si>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</si>
  <si>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</si>
  <si>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</si>
  <si>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</si>
  <si>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</si>
  <si>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</si>
  <si>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</si>
  <si>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</si>
  <si>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</si>
  <si>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</si>
  <si>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</si>
  <si>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</si>
  <si>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</si>
  <si>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</si>
  <si>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</si>
  <si>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</si>
  <si>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</si>
  <si>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</si>
  <si>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</si>
  <si>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</si>
  <si>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</si>
  <si>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</si>
  <si>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</si>
  <si>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</si>
  <si>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</si>
  <si>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</si>
  <si>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</si>
  <si>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</si>
  <si>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</si>
  <si>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</si>
  <si>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</si>
  <si>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</si>
  <si>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</si>
  <si>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</si>
  <si>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</si>
  <si>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</si>
  <si>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</si>
  <si>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</si>
  <si>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</si>
  <si>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</si>
  <si>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</si>
  <si>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</si>
  <si>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</si>
  <si>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</si>
  <si>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</si>
  <si>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</si>
  <si>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</si>
  <si>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</si>
  <si>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</si>
  <si>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</si>
  <si>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</si>
  <si>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</si>
  <si>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</si>
  <si>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</si>
  <si>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</si>
  <si>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</si>
  <si>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</si>
  <si>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</si>
  <si>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</si>
  <si>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</si>
  <si>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</si>
  <si>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</si>
  <si>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</si>
  <si>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</si>
  <si>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</si>
  <si>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</si>
  <si>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</si>
  <si>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</si>
  <si>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</si>
  <si>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</si>
  <si>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</si>
  <si>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</si>
  <si>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</si>
  <si>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</si>
  <si>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</si>
  <si>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</si>
  <si>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</si>
  <si>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</si>
  <si>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</si>
  <si>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</si>
  <si>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</si>
  <si>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</si>
  <si>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</si>
  <si>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</si>
  <si>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</si>
  <si>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</si>
  <si>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</si>
  <si>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</si>
  <si>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</si>
  <si>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</si>
  <si>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</si>
  <si>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</si>
  <si>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</si>
  <si>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</si>
  <si>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</si>
  <si>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</si>
  <si>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</si>
  <si>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</si>
  <si>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</si>
  <si>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</si>
  <si>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</si>
  <si>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</si>
  <si>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</si>
  <si>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</si>
  <si>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</si>
  <si>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</si>
  <si>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</si>
  <si>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</si>
  <si>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</si>
  <si>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</si>
  <si>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</si>
  <si>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</si>
  <si>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</si>
  <si>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</si>
  <si>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</si>
  <si>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</si>
  <si>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</si>
  <si>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</si>
  <si>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</si>
  <si>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</si>
  <si>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</si>
  <si>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</si>
  <si>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</si>
  <si>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</si>
  <si>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</si>
  <si>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</si>
  <si>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</si>
  <si>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</si>
  <si>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</si>
  <si>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</si>
  <si>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</si>
  <si>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</si>
  <si>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</si>
  <si>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</si>
  <si>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</si>
  <si>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</si>
  <si>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</si>
  <si>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</si>
  <si>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</si>
  <si>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</si>
  <si>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</si>
  <si>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</si>
  <si>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</si>
  <si>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</si>
  <si>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</si>
  <si>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</si>
  <si>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</si>
  <si>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</si>
  <si>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</si>
  <si>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</si>
  <si>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</si>
  <si>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</si>
  <si>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</si>
  <si>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</si>
  <si>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</si>
  <si>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</si>
  <si>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</si>
  <si>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</si>
  <si>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</si>
  <si>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</si>
  <si>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</si>
  <si>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</si>
  <si>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</si>
  <si>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</si>
  <si>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</si>
  <si>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</si>
  <si>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</si>
  <si>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</si>
  <si>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</si>
  <si>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</si>
  <si>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</si>
  <si>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</si>
  <si>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</si>
  <si>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</si>
  <si>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</si>
  <si>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</si>
  <si>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</si>
  <si>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</si>
  <si>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</si>
  <si>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</si>
  <si>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</si>
  <si>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</si>
  <si>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</si>
  <si>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</si>
  <si>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</si>
  <si>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</si>
  <si>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</si>
  <si>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</si>
  <si>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</si>
  <si>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</si>
  <si>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</si>
  <si>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</si>
  <si>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</si>
  <si>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</si>
  <si>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</si>
  <si>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</si>
  <si>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</si>
  <si>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</si>
  <si>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</si>
  <si>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</si>
  <si>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</si>
  <si>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</si>
  <si>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</si>
  <si>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</si>
  <si>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</si>
  <si>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</si>
  <si>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</si>
  <si>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</si>
  <si>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</si>
  <si>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</si>
  <si>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</si>
  <si>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</si>
  <si>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</si>
  <si>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</si>
  <si>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</si>
  <si>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</si>
  <si>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</si>
  <si>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</si>
  <si>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</si>
  <si>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</si>
  <si>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</si>
  <si>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</si>
  <si>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</si>
  <si>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</si>
  <si>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</si>
  <si>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</si>
  <si>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</si>
  <si>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</si>
  <si>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</si>
  <si>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</si>
  <si>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</si>
  <si>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</si>
  <si>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</si>
  <si>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</si>
  <si>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</si>
  <si>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</si>
  <si>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</si>
  <si>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</si>
  <si>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</si>
  <si>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</si>
  <si>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</si>
  <si>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</si>
  <si>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</si>
  <si>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</si>
  <si>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</si>
  <si>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</si>
  <si>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</si>
  <si>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</si>
  <si>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</si>
  <si>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</si>
  <si>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</si>
  <si>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</si>
  <si>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</si>
  <si>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</si>
  <si>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</si>
  <si>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</si>
  <si>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</si>
  <si>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</si>
  <si>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</si>
  <si>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</si>
  <si>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</si>
  <si>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</si>
  <si>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</si>
  <si>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</si>
  <si>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</si>
  <si>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</si>
  <si>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</si>
  <si>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</si>
  <si>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</si>
  <si>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</si>
  <si>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</si>
  <si>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</si>
  <si>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</si>
  <si>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</si>
  <si>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</si>
  <si>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</si>
  <si>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</si>
  <si>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</si>
  <si>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</si>
  <si>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</si>
  <si>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</si>
  <si>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</si>
  <si>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</si>
  <si>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</si>
  <si>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</si>
  <si>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</si>
  <si>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</si>
  <si>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</si>
  <si>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</si>
  <si>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</si>
  <si>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</si>
  <si>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</si>
  <si>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</si>
  <si>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</si>
  <si>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</si>
  <si>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</si>
  <si>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</si>
  <si>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</si>
  <si>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</si>
  <si>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</si>
  <si>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</si>
  <si>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</si>
  <si>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</si>
  <si>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</si>
  <si>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</si>
  <si>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</si>
  <si>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</si>
  <si>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</si>
  <si>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</si>
  <si>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</si>
  <si>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</si>
  <si>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</si>
  <si>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</si>
  <si>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</si>
  <si>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</si>
  <si>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</si>
  <si>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</si>
  <si>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</si>
  <si>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</si>
  <si>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</si>
  <si>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</si>
  <si>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</si>
  <si>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</si>
  <si>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</si>
  <si>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</si>
  <si>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</si>
  <si>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</si>
  <si>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</si>
  <si>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</si>
  <si>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</si>
  <si>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</si>
  <si>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</si>
  <si>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</si>
  <si>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</si>
  <si>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</si>
  <si>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</si>
  <si>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</si>
  <si>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</si>
  <si>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</si>
  <si>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</si>
  <si>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</si>
  <si>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</si>
  <si>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</si>
  <si>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</si>
  <si>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</si>
  <si>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</si>
  <si>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</si>
  <si>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</si>
  <si>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</si>
  <si>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</si>
  <si>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</si>
  <si>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</si>
  <si>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</si>
  <si>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</si>
  <si>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</si>
  <si>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</si>
  <si>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</si>
  <si>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</si>
  <si>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</si>
  <si>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</si>
  <si>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</si>
  <si>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</si>
  <si>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</si>
  <si>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</si>
  <si>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</si>
  <si>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</si>
  <si>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</si>
  <si>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</si>
  <si>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</si>
  <si>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</si>
  <si>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</si>
  <si>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</si>
  <si>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</si>
  <si>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</si>
  <si>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</si>
  <si>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</si>
  <si>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</si>
  <si>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</si>
  <si>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</si>
  <si>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</si>
  <si>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</si>
  <si>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</si>
  <si>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</si>
  <si>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</si>
  <si>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</si>
  <si>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</si>
  <si>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</si>
  <si>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</si>
  <si>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</si>
  <si>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</si>
  <si>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</si>
  <si>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</si>
  <si>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</si>
  <si>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</si>
  <si>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</si>
  <si>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</si>
  <si>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</si>
  <si>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</si>
  <si>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</si>
  <si>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</si>
  <si>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</si>
  <si>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</si>
  <si>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</si>
  <si>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</si>
  <si>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</si>
  <si>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</si>
  <si>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</si>
  <si>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</si>
  <si>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</si>
  <si>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</si>
  <si>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</si>
  <si>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</si>
  <si>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</si>
  <si>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</si>
  <si>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</si>
  <si>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</si>
  <si>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</si>
  <si>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</si>
  <si>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</si>
  <si>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</si>
  <si>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</si>
  <si>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</si>
  <si>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</si>
  <si>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</si>
  <si>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</si>
  <si>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</si>
  <si>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</si>
  <si>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</si>
  <si>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</si>
  <si>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</si>
  <si>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</si>
  <si>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</si>
  <si>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</si>
  <si>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</si>
  <si>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</si>
  <si>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</si>
  <si>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</si>
  <si>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</si>
  <si>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</si>
  <si>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</si>
  <si>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</si>
  <si>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</si>
  <si>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</si>
  <si>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</si>
  <si>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</si>
  <si>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</si>
  <si>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</si>
  <si>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</si>
  <si>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</si>
  <si>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</si>
  <si>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</si>
  <si>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</si>
  <si>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</si>
  <si>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</si>
  <si>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</si>
  <si>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</si>
  <si>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</si>
  <si>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</si>
  <si>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</si>
  <si>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</si>
  <si>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</si>
  <si>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</si>
  <si>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</si>
  <si>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</si>
  <si>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</si>
  <si>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</si>
  <si>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</si>
  <si>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</si>
  <si>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</si>
  <si>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</si>
  <si>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</si>
  <si>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</si>
  <si>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</si>
  <si>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</si>
  <si>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</si>
  <si>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</si>
  <si>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</si>
  <si>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</si>
  <si>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</si>
  <si>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</si>
  <si>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</si>
  <si>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</si>
  <si>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</si>
  <si>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</si>
  <si>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</si>
  <si>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</si>
  <si>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</si>
  <si>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</si>
  <si>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</si>
  <si>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</si>
  <si>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</si>
  <si>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</si>
  <si>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</si>
  <si>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</si>
  <si>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</si>
  <si>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</si>
  <si>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</si>
  <si>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</si>
  <si>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</si>
  <si>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</si>
  <si>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</si>
  <si>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</si>
  <si>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</si>
  <si>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</si>
  <si>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</si>
  <si>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</si>
  <si>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</si>
  <si>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</si>
  <si>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</si>
  <si>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</si>
  <si>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</si>
  <si>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</si>
  <si>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</si>
  <si>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</si>
  <si>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</si>
  <si>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</si>
  <si>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</si>
  <si>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</si>
  <si>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</si>
  <si>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</si>
  <si>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</si>
  <si>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</si>
  <si>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</si>
  <si>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</si>
  <si>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</si>
  <si>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</si>
  <si>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</si>
  <si>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</si>
  <si>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</si>
  <si>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</si>
  <si>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</si>
  <si>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</si>
  <si>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</si>
  <si>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</si>
  <si>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</si>
  <si>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</si>
  <si>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</si>
  <si>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</si>
  <si>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</si>
  <si>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</si>
  <si>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</si>
  <si>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</si>
  <si>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</si>
  <si>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</si>
  <si>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</si>
  <si>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</si>
  <si>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</si>
  <si>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</si>
  <si>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</si>
  <si>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</si>
  <si>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</si>
  <si>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</si>
  <si>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</si>
  <si>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</si>
  <si>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</si>
  <si>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</si>
  <si>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</si>
  <si>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</si>
  <si>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</si>
  <si>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</si>
  <si>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</si>
  <si>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</si>
  <si>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</si>
  <si>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</si>
  <si>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</si>
  <si>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</si>
  <si>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</si>
  <si>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</si>
  <si>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</si>
  <si>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</si>
  <si>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</si>
  <si>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</si>
  <si>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</si>
  <si>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</si>
  <si>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</si>
  <si>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</si>
  <si>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</si>
  <si>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</si>
  <si>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</si>
  <si>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</si>
  <si>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</si>
  <si>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</si>
  <si>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</si>
  <si>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</si>
  <si>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</si>
  <si>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</si>
  <si>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</si>
  <si>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</si>
  <si>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</si>
  <si>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</si>
  <si>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</si>
  <si>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</si>
  <si>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</si>
  <si>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</si>
  <si>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</si>
  <si>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</si>
  <si>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</si>
  <si>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</si>
  <si>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</si>
  <si>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</si>
  <si>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</si>
  <si>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</si>
  <si>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</si>
  <si>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</si>
  <si>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</si>
  <si>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</si>
  <si>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</si>
  <si>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</si>
  <si>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</si>
  <si>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</si>
  <si>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</si>
  <si>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</si>
  <si>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</si>
  <si>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</si>
  <si>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</si>
  <si>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</si>
  <si>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</si>
  <si>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</si>
  <si>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</si>
  <si>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</si>
  <si>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</si>
  <si>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</si>
  <si>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</si>
  <si>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</si>
  <si>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</si>
  <si>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</si>
  <si>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</si>
  <si>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</si>
  <si>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</si>
  <si>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</si>
  <si>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</si>
  <si>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</si>
  <si>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</si>
  <si>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</si>
  <si>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</si>
  <si>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</si>
  <si>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</si>
  <si>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</si>
  <si>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</si>
  <si>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</si>
  <si>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</si>
  <si>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</si>
  <si>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</si>
  <si>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</si>
  <si>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</si>
  <si>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</si>
  <si>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</si>
  <si>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</si>
  <si>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</si>
  <si>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</si>
  <si>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</si>
  <si>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</si>
  <si>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</si>
  <si>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</si>
  <si>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</si>
  <si>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</si>
  <si>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</si>
  <si>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</si>
  <si>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</si>
  <si>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</si>
  <si>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</si>
  <si>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</si>
  <si>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</si>
  <si>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</si>
  <si>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</si>
  <si>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</si>
  <si>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</si>
  <si>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</si>
  <si>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</si>
  <si>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</si>
  <si>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</si>
  <si>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</si>
  <si>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</si>
  <si>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</si>
  <si>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</si>
  <si>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</si>
  <si>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</si>
  <si>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</si>
  <si>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</si>
  <si>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</si>
  <si>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</si>
  <si>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</si>
  <si>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</si>
  <si>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</si>
  <si>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</si>
  <si>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</si>
  <si>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</si>
  <si>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</si>
  <si>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</si>
  <si>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</si>
  <si>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</si>
  <si>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</si>
  <si>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</si>
  <si>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</si>
  <si>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</si>
  <si>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</si>
  <si>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</si>
  <si>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</si>
  <si>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</si>
  <si>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</si>
  <si>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</si>
  <si>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</si>
  <si>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</si>
  <si>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</si>
  <si>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</si>
  <si>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</si>
  <si>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</si>
  <si>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</si>
  <si>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</si>
  <si>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</si>
  <si>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</si>
  <si>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</si>
  <si>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</si>
  <si>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</si>
  <si>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</si>
  <si>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</si>
  <si>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</si>
  <si>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</si>
  <si>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</si>
  <si>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</si>
  <si>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</si>
  <si>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</si>
  <si>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</si>
  <si>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</si>
  <si>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</si>
  <si>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</si>
  <si>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</si>
  <si>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</si>
  <si>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</si>
  <si>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</si>
  <si>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</si>
  <si>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</si>
  <si>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</si>
  <si>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</si>
  <si>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</si>
  <si>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</si>
  <si>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</si>
  <si>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</si>
  <si>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</si>
  <si>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</si>
  <si>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</si>
  <si>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</si>
  <si>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</si>
  <si>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</si>
  <si>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</si>
  <si>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</si>
  <si>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</si>
  <si>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</si>
  <si>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</si>
  <si>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</si>
  <si>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</si>
  <si>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</si>
  <si>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</si>
  <si>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</si>
  <si>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</si>
  <si>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</si>
  <si>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</si>
  <si>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</si>
  <si>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</si>
  <si>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</si>
  <si>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</si>
  <si>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</si>
  <si>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</si>
  <si>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</si>
  <si>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</si>
  <si>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</si>
  <si>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</si>
  <si>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</si>
  <si>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</si>
  <si>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</si>
  <si>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</si>
  <si>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</si>
  <si>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</si>
  <si>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</si>
  <si>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</si>
  <si>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</si>
  <si>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</si>
  <si>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</si>
  <si>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</si>
  <si>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</si>
  <si>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</si>
  <si>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</si>
  <si>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</si>
  <si>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</si>
  <si>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</si>
  <si>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</si>
  <si>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</si>
  <si>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</si>
  <si>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</si>
  <si>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</si>
  <si>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</si>
  <si>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</si>
  <si>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</si>
  <si>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</si>
  <si>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</si>
  <si>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</si>
  <si>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</si>
  <si>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</si>
  <si>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</si>
  <si>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</si>
  <si>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</si>
  <si>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</si>
  <si>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</si>
  <si>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</si>
  <si>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</si>
  <si>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</si>
  <si>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</si>
  <si>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</si>
  <si>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</si>
  <si>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</si>
  <si>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</si>
  <si>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</si>
  <si>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</si>
  <si>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</si>
  <si>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</si>
  <si>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</si>
  <si>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</si>
  <si>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</si>
  <si>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</si>
  <si>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</si>
  <si>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</si>
  <si>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</si>
  <si>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</si>
  <si>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</si>
  <si>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</si>
  <si>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</si>
  <si>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</si>
  <si>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</si>
  <si>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</si>
  <si>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</si>
  <si>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</si>
  <si>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</si>
  <si>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</si>
  <si>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</si>
  <si>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</si>
  <si>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</si>
  <si>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</si>
  <si>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</si>
  <si>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</si>
  <si>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</si>
  <si>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</si>
  <si>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</si>
  <si>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</si>
  <si>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</si>
  <si>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</si>
  <si>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</si>
  <si>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</si>
  <si>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</si>
  <si>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</si>
  <si>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</si>
  <si>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</si>
  <si>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</si>
  <si>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</si>
  <si>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</si>
  <si>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</si>
  <si>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</si>
  <si>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</si>
  <si>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</si>
  <si>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</si>
  <si>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</si>
  <si>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</si>
  <si>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</si>
  <si>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</si>
  <si>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</si>
  <si>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</si>
  <si>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</si>
  <si>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</si>
  <si>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</si>
  <si>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</si>
  <si>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</si>
  <si>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</si>
  <si>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</si>
  <si>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</si>
  <si>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</si>
  <si>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</si>
  <si>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</si>
  <si>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</si>
  <si>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</si>
  <si>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</si>
  <si>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</si>
  <si>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</si>
  <si>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</si>
  <si>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</si>
  <si>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</si>
  <si>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</si>
  <si>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</si>
  <si>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</si>
  <si>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</si>
  <si>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</si>
  <si>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</si>
  <si>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</si>
  <si>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</si>
  <si>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</si>
  <si>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</si>
  <si>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</si>
  <si>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</si>
  <si>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</si>
  <si>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</si>
  <si>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</si>
  <si>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</si>
  <si>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</si>
  <si>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</si>
  <si>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</si>
  <si>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</si>
  <si>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</si>
  <si>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</si>
  <si>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</si>
  <si>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</si>
  <si>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</si>
  <si>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</si>
  <si>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</si>
  <si>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</si>
  <si>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</si>
  <si>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</si>
  <si>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</si>
  <si>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</si>
  <si>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</si>
  <si>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</si>
  <si>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</si>
  <si>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</si>
  <si>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</si>
  <si>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</si>
  <si>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</si>
  <si>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</si>
  <si>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</si>
  <si>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</si>
  <si>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</si>
  <si>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</si>
  <si>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</si>
  <si>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</si>
  <si>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</si>
  <si>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</si>
  <si>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</si>
  <si>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</si>
  <si>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</si>
  <si>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</si>
  <si>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</si>
  <si>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</si>
  <si>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</si>
  <si>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</si>
  <si>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</si>
  <si>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</si>
  <si>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</si>
  <si>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</si>
  <si>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</si>
  <si>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</si>
  <si>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</si>
  <si>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</si>
  <si>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</si>
  <si>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</si>
  <si>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</si>
  <si>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</si>
  <si>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</si>
  <si>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</si>
  <si>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</si>
  <si>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</si>
  <si>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</si>
  <si>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</si>
  <si>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</si>
  <si>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</si>
  <si>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</si>
  <si>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</si>
  <si>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</si>
  <si>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</si>
  <si>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</si>
  <si>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</si>
  <si>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</si>
  <si>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</si>
  <si>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</si>
  <si>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</si>
  <si>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</si>
  <si>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</si>
  <si>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</si>
  <si>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</si>
  <si>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</si>
  <si>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</si>
  <si>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</si>
  <si>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</si>
  <si>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</si>
  <si>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</si>
  <si>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</si>
  <si>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</si>
  <si>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</si>
  <si>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</si>
  <si>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</si>
  <si>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</si>
  <si>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</si>
  <si>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</si>
  <si>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</si>
  <si>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</si>
  <si>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</si>
  <si>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</si>
  <si>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</si>
  <si>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</si>
  <si>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</si>
  <si>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</si>
  <si>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</si>
  <si>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</si>
  <si>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</si>
  <si>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</si>
  <si>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</si>
  <si>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</si>
  <si>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</si>
  <si>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</si>
  <si>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</si>
  <si>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</si>
  <si>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</si>
  <si>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</si>
  <si>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</si>
  <si>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</si>
  <si>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</si>
  <si>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</si>
  <si>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</si>
  <si>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</si>
  <si>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</si>
  <si>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</si>
  <si>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</si>
  <si>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</si>
  <si>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</si>
  <si>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</si>
  <si>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</si>
  <si>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</si>
  <si>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</si>
  <si>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</si>
  <si>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</si>
  <si>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</si>
  <si>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</si>
  <si>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</si>
  <si>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</si>
  <si>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</si>
  <si>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</si>
  <si>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</si>
  <si>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</si>
  <si>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</si>
  <si>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</si>
  <si>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</si>
  <si>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</si>
  <si>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</si>
  <si>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</si>
  <si>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</si>
  <si>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</si>
  <si>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</si>
  <si>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</si>
  <si>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</si>
  <si>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</si>
  <si>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</si>
  <si>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</si>
  <si>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</si>
  <si>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</si>
  <si>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</si>
  <si>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</si>
  <si>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</si>
  <si>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</si>
  <si>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</si>
  <si>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</si>
  <si>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</si>
  <si>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</si>
  <si>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</si>
  <si>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</si>
  <si>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</si>
  <si>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</si>
  <si>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</si>
  <si>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</si>
  <si>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</si>
  <si>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</si>
  <si>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</si>
  <si>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</si>
  <si>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</si>
  <si>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</si>
  <si>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</si>
  <si>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</si>
  <si>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</si>
  <si>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</si>
  <si>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</si>
  <si>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</si>
  <si>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</si>
  <si>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</si>
  <si>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</si>
  <si>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</si>
  <si>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</si>
  <si>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</si>
  <si>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</si>
  <si>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</si>
  <si>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</si>
  <si>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</si>
  <si>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</si>
  <si>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</si>
  <si>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</si>
  <si>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</si>
  <si>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</si>
  <si>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</si>
  <si>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</si>
  <si>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</si>
  <si>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</si>
  <si>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</si>
  <si>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</si>
  <si>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</si>
  <si>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</si>
  <si>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</si>
  <si>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</si>
  <si>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</si>
  <si>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</si>
  <si>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</si>
  <si>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</si>
  <si>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</si>
  <si>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</si>
  <si>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</si>
  <si>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</si>
  <si>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</si>
  <si>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</si>
  <si>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</si>
  <si>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</si>
  <si>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</si>
  <si>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</si>
  <si>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</si>
  <si>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</si>
  <si>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</si>
  <si>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</si>
  <si>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</si>
  <si>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</si>
  <si>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</si>
  <si>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</si>
  <si>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</si>
  <si>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</si>
  <si>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</si>
  <si>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</si>
  <si>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</si>
  <si>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</si>
  <si>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</si>
  <si>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</si>
  <si>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</si>
  <si>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</si>
  <si>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</si>
  <si>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</si>
  <si>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</si>
  <si>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</si>
  <si>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</si>
  <si>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</si>
  <si>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</si>
  <si>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</si>
  <si>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</si>
  <si>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</si>
  <si>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</si>
  <si>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</si>
  <si>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</si>
  <si>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</si>
  <si>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</si>
  <si>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</si>
  <si>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</si>
  <si>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</si>
  <si>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</si>
  <si>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</si>
  <si>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</si>
  <si>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</si>
  <si>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</si>
  <si>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</si>
  <si>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</si>
  <si>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</si>
  <si>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</si>
  <si>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</si>
  <si>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</si>
  <si>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</si>
  <si>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</si>
  <si>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</si>
  <si>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</si>
  <si>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</si>
  <si>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</si>
  <si>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</si>
  <si>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</si>
  <si>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</si>
  <si>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</si>
  <si>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</si>
  <si>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</si>
  <si>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</si>
  <si>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</si>
  <si>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</si>
  <si>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</si>
  <si>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</si>
  <si>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</si>
  <si>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</si>
  <si>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</si>
  <si>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</si>
  <si>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</si>
  <si>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</si>
  <si>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</si>
  <si>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</si>
  <si>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</si>
  <si>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</si>
  <si>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</si>
  <si>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</si>
  <si>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</si>
  <si>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</si>
  <si>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</si>
  <si>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</si>
  <si>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</si>
  <si>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</si>
  <si>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</si>
  <si>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</si>
  <si>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</si>
  <si>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</si>
  <si>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</si>
  <si>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</si>
  <si>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</si>
  <si>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</si>
  <si>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</si>
  <si>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</si>
  <si>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</si>
  <si>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</si>
  <si>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</si>
  <si>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</si>
  <si>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</si>
  <si>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</si>
  <si>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</si>
  <si>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</si>
  <si>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</si>
  <si>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</si>
  <si>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</si>
  <si>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</si>
  <si>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</si>
  <si>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</si>
  <si>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</si>
  <si>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</si>
  <si>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</si>
  <si>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</si>
  <si>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</si>
  <si>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</si>
  <si>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</si>
  <si>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</si>
  <si>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</si>
  <si>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</si>
  <si>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</si>
  <si>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</si>
  <si>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</si>
  <si>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</si>
  <si>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</si>
  <si>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</si>
  <si>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</si>
  <si>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</si>
  <si>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</si>
  <si>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</si>
  <si>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</si>
  <si>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</si>
  <si>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</si>
  <si>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</si>
  <si>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</si>
  <si>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</si>
  <si>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</si>
  <si>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</si>
  <si>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</si>
  <si>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</si>
  <si>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</si>
  <si>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</si>
  <si>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</si>
  <si>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</si>
  <si>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</si>
  <si>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</si>
  <si>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</si>
  <si>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</si>
  <si>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</si>
  <si>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</si>
  <si>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</si>
  <si>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</si>
  <si>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</si>
  <si>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</si>
  <si>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</si>
  <si>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</si>
  <si>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</si>
  <si>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</si>
  <si>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</si>
  <si>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</si>
  <si>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</si>
  <si>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</si>
  <si>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</si>
  <si>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</si>
  <si>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</si>
  <si>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</si>
  <si>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</si>
  <si>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</si>
  <si>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</si>
  <si>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</si>
  <si>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</si>
  <si>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</si>
  <si>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</si>
  <si>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</si>
  <si>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</si>
  <si>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</si>
  <si>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</si>
  <si>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</si>
  <si>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</si>
  <si>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</si>
  <si>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</si>
  <si>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</si>
  <si>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</si>
  <si>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</si>
  <si>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</si>
  <si>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</si>
  <si>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</si>
  <si>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</si>
  <si>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</si>
  <si>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</si>
  <si>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</si>
  <si>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</si>
  <si>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</si>
  <si>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</si>
  <si>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</si>
  <si>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</si>
  <si>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</si>
  <si>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</si>
  <si>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</si>
  <si>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</si>
  <si>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</si>
  <si>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</si>
  <si>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</si>
  <si>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</si>
  <si>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</si>
  <si>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</si>
  <si>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</si>
  <si>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</si>
  <si>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</si>
  <si>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</si>
  <si>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</si>
  <si>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</si>
  <si>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</si>
  <si>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</si>
  <si>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</si>
  <si>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</si>
  <si>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</si>
  <si>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</si>
  <si>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</si>
  <si>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</si>
  <si>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</si>
  <si>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</si>
  <si>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</si>
  <si>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</si>
  <si>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</si>
  <si>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</si>
  <si>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</si>
  <si>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</si>
  <si>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</si>
  <si>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</si>
  <si>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</si>
  <si>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</si>
  <si>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</si>
  <si>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</si>
  <si>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</si>
  <si>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</si>
  <si>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</si>
  <si>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</si>
  <si>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</si>
  <si>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</si>
  <si>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</si>
  <si>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</si>
  <si>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</si>
  <si>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</si>
  <si>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</si>
  <si>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</si>
  <si>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</si>
  <si>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</si>
  <si>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</si>
  <si>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</si>
  <si>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</si>
  <si>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</si>
  <si>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</si>
  <si>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</si>
  <si>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</si>
  <si>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</si>
  <si>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</si>
  <si>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</si>
  <si>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</si>
  <si>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</si>
  <si>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</si>
  <si>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</si>
  <si>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</si>
  <si>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</si>
  <si>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</si>
  <si>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</si>
  <si>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</si>
  <si>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</si>
  <si>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</si>
  <si>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</si>
  <si>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</si>
  <si>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</si>
  <si>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</si>
  <si>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</si>
  <si>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</si>
  <si>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</si>
  <si>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</si>
  <si>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</si>
  <si>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</si>
  <si>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</si>
  <si>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</si>
  <si>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</si>
  <si>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</si>
  <si>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</si>
  <si>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</si>
  <si>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</si>
  <si>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</si>
  <si>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</si>
  <si>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</si>
  <si>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</si>
  <si>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</si>
  <si>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</si>
  <si>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</si>
  <si>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</si>
  <si>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</si>
  <si>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</si>
  <si>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</si>
  <si>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</si>
  <si>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</si>
  <si>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</si>
  <si>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</si>
  <si>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</si>
  <si>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</si>
  <si>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</si>
  <si>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</si>
  <si>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</si>
  <si>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</si>
  <si>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</si>
  <si>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</si>
  <si>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</si>
  <si>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</si>
  <si>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</si>
  <si>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</si>
  <si>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</si>
  <si>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</si>
  <si>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</si>
  <si>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</si>
  <si>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</si>
  <si>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</si>
  <si>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</si>
  <si>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</si>
  <si>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</si>
  <si>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</si>
  <si>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</si>
  <si>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</si>
  <si>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</si>
  <si>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</si>
  <si>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</si>
  <si>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</si>
  <si>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</si>
  <si>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</si>
  <si>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</si>
  <si>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</si>
  <si>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</si>
  <si>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</si>
  <si>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</si>
  <si>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</si>
  <si>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</si>
  <si>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</si>
  <si>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</si>
  <si>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</si>
  <si>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</si>
  <si>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</si>
  <si>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</si>
  <si>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</si>
  <si>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</si>
  <si>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</si>
  <si>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</si>
  <si>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</si>
  <si>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</si>
  <si>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</si>
  <si>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</si>
  <si>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</si>
  <si>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</si>
  <si>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</si>
  <si>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</si>
  <si>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</si>
  <si>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</si>
  <si>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</si>
  <si>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</si>
  <si>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</si>
  <si>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</si>
  <si>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</si>
  <si>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</si>
  <si>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</si>
  <si>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</si>
  <si>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</si>
  <si>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</si>
  <si>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</si>
  <si>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</si>
  <si>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</si>
  <si>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</si>
  <si>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</si>
  <si>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</si>
  <si>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</si>
  <si>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</si>
  <si>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</si>
  <si>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</si>
  <si>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</si>
  <si>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</si>
  <si>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</si>
  <si>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</si>
  <si>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</si>
  <si>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</si>
  <si>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</si>
  <si>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</si>
  <si>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</si>
  <si>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</si>
  <si>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</si>
  <si>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</si>
  <si>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</si>
  <si>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</si>
  <si>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</si>
  <si>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</si>
  <si>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</si>
  <si>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</si>
  <si>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</si>
  <si>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</si>
  <si>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</si>
  <si>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</si>
  <si>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</si>
  <si>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</si>
  <si>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</si>
  <si>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</si>
  <si>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</si>
  <si>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</si>
  <si>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</si>
  <si>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</si>
  <si>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</si>
  <si>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</si>
  <si>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</si>
  <si>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</si>
  <si>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</si>
  <si>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</si>
  <si>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</si>
  <si>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</si>
  <si>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</si>
  <si>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</si>
  <si>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</si>
  <si>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</si>
  <si>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</si>
  <si>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</si>
  <si>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</si>
  <si>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</si>
  <si>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</si>
  <si>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</si>
  <si>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</si>
  <si>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</si>
  <si>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</si>
  <si>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</si>
  <si>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</si>
  <si>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</si>
  <si>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</si>
  <si>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</si>
  <si>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</si>
  <si>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</si>
  <si>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</si>
  <si>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</si>
  <si>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</si>
  <si>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</si>
  <si>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</si>
  <si>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</si>
  <si>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</si>
  <si>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</si>
  <si>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</si>
  <si>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</si>
  <si>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</si>
  <si>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</si>
  <si>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</si>
  <si>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</si>
  <si>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</si>
  <si>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</si>
  <si>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</si>
  <si>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</si>
  <si>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</si>
  <si>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</si>
  <si>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</si>
  <si>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</si>
  <si>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</si>
  <si>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</si>
  <si>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</si>
  <si>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</si>
  <si>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</si>
  <si>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</si>
  <si>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</si>
  <si>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</si>
  <si>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</si>
  <si>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</si>
  <si>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</si>
  <si>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</si>
  <si>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</si>
  <si>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</si>
  <si>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</si>
  <si>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</si>
  <si>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</si>
  <si>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</si>
  <si>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</si>
  <si>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</si>
  <si>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</si>
  <si>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</si>
  <si>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</si>
  <si>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</si>
  <si>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</si>
  <si>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</si>
  <si>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</si>
  <si>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</si>
  <si>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</si>
  <si>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</si>
  <si>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</si>
  <si>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</si>
  <si>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</si>
  <si>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</si>
  <si>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</si>
  <si>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</si>
  <si>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</si>
  <si>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</si>
  <si>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</si>
  <si>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</si>
  <si>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</si>
  <si>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</si>
  <si>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</si>
  <si>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</si>
  <si>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</si>
  <si>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</si>
  <si>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</si>
  <si>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</si>
  <si>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</si>
  <si>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</si>
  <si>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</si>
  <si>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</si>
  <si>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</si>
  <si>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</si>
  <si>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</si>
  <si>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</si>
  <si>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</si>
  <si>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</si>
  <si>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</si>
  <si>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</si>
  <si>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</si>
  <si>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</si>
  <si>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</si>
  <si>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</si>
  <si>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</si>
  <si>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</si>
  <si>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</si>
  <si>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</si>
  <si>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</si>
  <si>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</si>
  <si>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</si>
  <si>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</si>
  <si>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</si>
  <si>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</si>
  <si>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</si>
  <si>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</si>
  <si>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</si>
  <si>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</si>
  <si>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</si>
  <si>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</si>
  <si>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</si>
  <si>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</si>
  <si>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</si>
  <si>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</si>
  <si>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</si>
  <si>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</si>
  <si>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</si>
  <si>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</si>
  <si>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</si>
  <si>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</si>
  <si>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</si>
  <si>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</si>
  <si>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</si>
  <si>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</si>
  <si>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</si>
  <si>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</si>
  <si>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</si>
  <si>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</si>
  <si>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</si>
  <si>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</si>
  <si>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</si>
  <si>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</si>
  <si>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</si>
  <si>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</si>
  <si>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</si>
  <si>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</si>
  <si>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</si>
  <si>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</si>
  <si>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</si>
  <si>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</si>
  <si>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</si>
  <si>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</si>
  <si>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</si>
  <si>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</si>
  <si>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</si>
  <si>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</si>
  <si>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</si>
  <si>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</si>
  <si>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</si>
  <si>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</si>
  <si>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</si>
  <si>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</si>
  <si>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</si>
  <si>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</si>
  <si>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</si>
  <si>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</si>
  <si>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</si>
  <si>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</si>
  <si>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</si>
  <si>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</si>
  <si>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</si>
  <si>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</si>
  <si>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</si>
  <si>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</si>
  <si>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</si>
  <si>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</si>
  <si>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</si>
  <si>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</si>
  <si>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</si>
  <si>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</si>
  <si>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</si>
  <si>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</si>
  <si>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</si>
  <si>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</si>
  <si>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</si>
  <si>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</si>
  <si>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</si>
  <si>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</si>
  <si>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</si>
  <si>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</si>
  <si>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</si>
  <si>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</si>
  <si>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</si>
  <si>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</si>
  <si>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</si>
  <si>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</si>
  <si>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</si>
  <si>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</si>
  <si>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</si>
  <si>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</si>
  <si>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</si>
  <si>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</si>
  <si>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</si>
  <si>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</si>
  <si>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</si>
  <si>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</si>
  <si>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</si>
  <si>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</si>
  <si>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</si>
  <si>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</si>
  <si>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</si>
  <si>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</si>
  <si>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</si>
  <si>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</si>
  <si>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</si>
  <si>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</si>
  <si>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</si>
  <si>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</si>
  <si>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</si>
  <si>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</si>
  <si>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</si>
  <si>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</si>
  <si>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</si>
  <si>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</si>
  <si>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</si>
  <si>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</si>
  <si>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</si>
  <si>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</si>
  <si>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</si>
  <si>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</si>
  <si>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</si>
  <si>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</si>
  <si>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</si>
  <si>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</si>
  <si>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</si>
  <si>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</si>
  <si>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</si>
  <si>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</si>
  <si>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</si>
  <si>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</si>
  <si>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</si>
  <si>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</si>
  <si>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</si>
  <si>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</si>
  <si>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</si>
  <si>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</si>
  <si>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</si>
  <si>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</si>
  <si>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</si>
  <si>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</si>
  <si>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</si>
  <si>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</si>
  <si>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</si>
  <si>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</si>
  <si>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</si>
  <si>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</si>
  <si>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</si>
  <si>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</si>
  <si>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</si>
  <si>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</si>
  <si>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</si>
  <si>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</si>
  <si>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</si>
  <si>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</si>
  <si>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</si>
  <si>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</si>
  <si>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</si>
  <si>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</si>
  <si>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</si>
  <si>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</si>
  <si>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</si>
  <si>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</si>
  <si>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</si>
  <si>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</si>
  <si>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</si>
  <si>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</si>
  <si>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</si>
  <si>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</si>
  <si>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</si>
  <si>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</si>
  <si>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</si>
  <si>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</si>
  <si>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</si>
  <si>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</si>
  <si>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</si>
  <si>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</si>
  <si>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</si>
  <si>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</si>
  <si>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</si>
  <si>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</si>
  <si>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</si>
  <si>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</si>
  <si>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</si>
  <si>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</si>
  <si>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</si>
  <si>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</si>
  <si>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</si>
  <si>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</si>
  <si>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</si>
  <si>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</si>
  <si>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</si>
  <si>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</si>
  <si>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</si>
  <si>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</si>
  <si>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</si>
  <si>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</si>
  <si>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</si>
  <si>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</si>
  <si>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</si>
  <si>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</si>
  <si>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</si>
  <si>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</si>
  <si>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</si>
  <si>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</si>
  <si>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</si>
  <si>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</si>
  <si>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</si>
  <si>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</si>
  <si>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</si>
  <si>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</si>
  <si>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</si>
  <si>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</si>
  <si>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</si>
  <si>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</si>
  <si>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</si>
  <si>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</si>
  <si>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</si>
  <si>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</si>
  <si>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</si>
  <si>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</si>
  <si>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</si>
  <si>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</si>
  <si>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</si>
  <si>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</si>
  <si>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</si>
  <si>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</si>
  <si>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</si>
  <si>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</si>
  <si>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</si>
  <si>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</si>
  <si>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</si>
  <si>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</si>
  <si>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</si>
  <si>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</si>
  <si>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</si>
  <si>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</si>
  <si>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</si>
  <si>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</si>
  <si>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</si>
  <si>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</si>
  <si>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</si>
  <si>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</si>
  <si>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</si>
  <si>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</si>
  <si>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</si>
  <si>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</si>
  <si>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</si>
  <si>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</si>
  <si>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</si>
  <si>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</si>
  <si>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</si>
  <si>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</si>
  <si>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</si>
  <si>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</si>
  <si>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</si>
  <si>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</si>
  <si>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</si>
  <si>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</si>
  <si>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</si>
  <si>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</si>
  <si>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</si>
  <si>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</si>
  <si>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</si>
  <si>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</si>
  <si>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</si>
  <si>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</si>
  <si>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</si>
  <si>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</si>
  <si>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</si>
  <si>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</si>
  <si>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</si>
  <si>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</si>
  <si>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</si>
  <si>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</si>
  <si>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</si>
  <si>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</si>
  <si>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</si>
  <si>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</si>
  <si>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</si>
  <si>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</si>
  <si>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</si>
  <si>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</si>
  <si>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</si>
  <si>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</si>
  <si>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</si>
  <si>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</si>
  <si>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</si>
  <si>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</si>
  <si>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</si>
  <si>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</si>
  <si>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</si>
  <si>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</si>
  <si>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</si>
  <si>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</si>
  <si>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</si>
  <si>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</si>
  <si>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</si>
  <si>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</si>
  <si>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</si>
  <si>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</si>
  <si>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</si>
  <si>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</si>
  <si>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</si>
  <si>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</si>
  <si>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</si>
  <si>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</si>
  <si>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</si>
  <si>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</si>
  <si>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</si>
  <si>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</si>
  <si>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</si>
  <si>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</si>
  <si>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</si>
  <si>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</si>
  <si>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</si>
  <si>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</si>
  <si>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</si>
  <si>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</si>
  <si>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</si>
  <si>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</si>
  <si>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</si>
  <si>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</si>
  <si>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</si>
  <si>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</si>
  <si>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</si>
  <si>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</si>
  <si>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</si>
  <si>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</si>
  <si>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</si>
  <si>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</si>
  <si>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</si>
  <si>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</si>
  <si>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</si>
  <si>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</si>
  <si>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</si>
  <si>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</si>
  <si>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</si>
  <si>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</si>
  <si>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</si>
  <si>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</si>
  <si>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</si>
  <si>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</si>
  <si>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</si>
  <si>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</si>
  <si>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</si>
  <si>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</si>
  <si>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</si>
  <si>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</si>
  <si>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</si>
  <si>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</si>
  <si>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</si>
  <si>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</si>
  <si>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</si>
  <si>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</si>
  <si>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</si>
  <si>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</si>
  <si>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</si>
  <si>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</si>
  <si>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</si>
  <si>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</si>
  <si>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</si>
  <si>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</si>
  <si>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</si>
  <si>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</si>
  <si>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</si>
  <si>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</si>
  <si>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</si>
  <si>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</si>
  <si>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</si>
  <si>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</si>
  <si>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</si>
  <si>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</si>
  <si>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</si>
  <si>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</si>
  <si>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</si>
  <si>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</si>
  <si>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</si>
  <si>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</si>
  <si>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</si>
  <si>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</si>
  <si>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</si>
  <si>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</si>
  <si>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</si>
  <si>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</si>
  <si>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</si>
  <si>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</si>
  <si>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</si>
  <si>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</si>
  <si>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</si>
  <si>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</si>
  <si>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</si>
  <si>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</si>
  <si>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</si>
  <si>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</si>
  <si>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</si>
  <si>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</si>
  <si>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</si>
  <si>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</si>
  <si>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</si>
  <si>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</si>
  <si>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</si>
  <si>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</si>
  <si>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</si>
  <si>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</si>
  <si>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</si>
  <si>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</si>
  <si>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</si>
  <si>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</si>
  <si>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</si>
  <si>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</si>
  <si>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</si>
  <si>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</si>
  <si>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</si>
  <si>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</si>
  <si>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</si>
  <si>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</si>
  <si>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</si>
  <si>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</si>
  <si>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</si>
  <si>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</si>
  <si>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</si>
  <si>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</si>
  <si>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</si>
  <si>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</si>
  <si>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</si>
  <si>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</si>
  <si>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</si>
  <si>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</si>
  <si>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</si>
  <si>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</si>
  <si>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</si>
  <si>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</si>
  <si>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</si>
  <si>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</si>
  <si>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</si>
  <si>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</si>
  <si>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</si>
  <si>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</si>
  <si>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</si>
  <si>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</si>
  <si>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</si>
  <si>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</si>
  <si>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</si>
  <si>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</si>
  <si>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</si>
  <si>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</si>
  <si>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</si>
  <si>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</si>
  <si>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</si>
  <si>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</si>
  <si>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</si>
  <si>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</si>
  <si>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</si>
  <si>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</si>
  <si>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</si>
  <si>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</si>
  <si>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</si>
  <si>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</si>
  <si>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</si>
  <si>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</si>
  <si>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</si>
  <si>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</si>
  <si>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</si>
  <si>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</si>
  <si>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</si>
  <si>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</si>
  <si>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</si>
  <si>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</si>
  <si>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</si>
  <si>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</si>
  <si>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</si>
  <si>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</si>
  <si>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</si>
  <si>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</si>
  <si>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</si>
  <si>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</si>
  <si>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</si>
  <si>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</si>
  <si>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</si>
  <si>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</si>
  <si>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</si>
  <si>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</si>
  <si>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</si>
  <si>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</si>
  <si>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</si>
  <si>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</si>
  <si>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</si>
  <si>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</si>
  <si>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</si>
  <si>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</si>
  <si>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</si>
  <si>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</si>
  <si>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</si>
  <si>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</si>
  <si>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</si>
  <si>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</si>
  <si>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</si>
  <si>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</si>
  <si>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</si>
  <si>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</si>
  <si>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</si>
  <si>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</si>
  <si>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</si>
  <si>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</si>
  <si>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</si>
  <si>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</si>
  <si>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</si>
  <si>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</si>
  <si>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</si>
  <si>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</si>
  <si>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</si>
  <si>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</si>
  <si>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</si>
  <si>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</si>
  <si>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</si>
  <si>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</si>
  <si>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</si>
  <si>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</si>
  <si>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</si>
  <si>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</si>
  <si>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</si>
  <si>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</si>
  <si>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</si>
  <si>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</si>
  <si>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</si>
  <si>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</si>
  <si>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</si>
  <si>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</si>
  <si>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</si>
  <si>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</si>
  <si>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</si>
  <si>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</si>
  <si>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</si>
  <si>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</si>
  <si>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</si>
  <si>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</si>
  <si>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</si>
  <si>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</si>
  <si>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</si>
  <si>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</si>
  <si>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</si>
  <si>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</si>
  <si>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</si>
  <si>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</si>
  <si>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</si>
  <si>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</si>
  <si>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</si>
  <si>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</si>
  <si>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</si>
  <si>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</si>
  <si>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</si>
  <si>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</si>
  <si>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</si>
  <si>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</si>
  <si>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</si>
  <si>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</si>
  <si>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</si>
  <si>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</si>
  <si>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</si>
  <si>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</si>
  <si>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</si>
  <si>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</si>
  <si>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</si>
  <si>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</si>
  <si>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</si>
  <si>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</si>
  <si>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</si>
  <si>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</si>
  <si>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</si>
  <si>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</si>
  <si>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</si>
  <si>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</si>
  <si>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</si>
  <si>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</si>
  <si>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</si>
  <si>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</si>
  <si>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</si>
  <si>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</si>
  <si>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</si>
  <si>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</si>
  <si>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</si>
  <si>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</si>
  <si>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</si>
  <si>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</si>
  <si>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</si>
  <si>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</si>
  <si>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</si>
  <si>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</si>
  <si>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</si>
  <si>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</si>
  <si>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</si>
  <si>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</si>
  <si>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</si>
  <si>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</si>
  <si>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</si>
  <si>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</si>
  <si>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</si>
  <si>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</si>
  <si>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</si>
  <si>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</si>
  <si>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</si>
  <si>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</si>
  <si>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</si>
  <si>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</si>
  <si>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</si>
  <si>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</si>
  <si>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</si>
  <si>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</si>
  <si>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</si>
  <si>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</si>
  <si>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</si>
  <si>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</si>
  <si>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</si>
  <si>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</si>
  <si>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</si>
  <si>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</si>
  <si>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</si>
  <si>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</si>
  <si>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</si>
  <si>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</si>
  <si>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</si>
  <si>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</si>
  <si>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</si>
  <si>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</si>
  <si>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</si>
  <si>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</si>
  <si>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</si>
  <si>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</si>
  <si>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</si>
  <si>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</si>
  <si>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</si>
  <si>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</si>
  <si>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</si>
  <si>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</si>
  <si>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</si>
  <si>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</si>
  <si>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</si>
  <si>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</si>
  <si>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</si>
  <si>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</si>
  <si>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</si>
  <si>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</si>
  <si>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</si>
  <si>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</si>
  <si>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</si>
  <si>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</si>
  <si>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</si>
  <si>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</si>
  <si>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</si>
  <si>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</si>
  <si>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</si>
  <si>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</si>
  <si>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</si>
  <si>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</si>
  <si>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</si>
  <si>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</si>
  <si>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</si>
  <si>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</si>
  <si>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</si>
  <si>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</si>
  <si>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</si>
  <si>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</si>
  <si>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</si>
  <si>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</si>
  <si>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</si>
  <si>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</si>
  <si>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</si>
  <si>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</si>
  <si>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</si>
  <si>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</si>
  <si>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</si>
  <si>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</si>
  <si>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</si>
  <si>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</si>
  <si>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</si>
  <si>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</si>
  <si>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</si>
  <si>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</si>
  <si>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</si>
  <si>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</si>
  <si>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</si>
  <si>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</si>
  <si>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</si>
  <si>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</si>
  <si>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</si>
  <si>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</si>
  <si>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</si>
  <si>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</si>
  <si>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</si>
  <si>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</si>
  <si>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</si>
  <si>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</si>
  <si>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</si>
  <si>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</si>
  <si>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</si>
  <si>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</si>
  <si>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</si>
  <si>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</si>
  <si>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</si>
  <si>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</si>
  <si>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</si>
  <si>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</si>
  <si>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</si>
  <si>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</si>
  <si>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</si>
  <si>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</si>
  <si>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</si>
  <si>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</si>
  <si>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</si>
  <si>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</si>
  <si>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</si>
  <si>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</si>
  <si>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</si>
  <si>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</si>
  <si>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</si>
  <si>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</si>
  <si>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</si>
  <si>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</si>
  <si>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</si>
  <si>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</si>
  <si>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</si>
  <si>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</si>
  <si>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</si>
  <si>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</si>
  <si>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</si>
  <si>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</si>
  <si>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</si>
  <si>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</si>
  <si>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</si>
  <si>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</si>
  <si>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</si>
  <si>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</si>
  <si>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</si>
  <si>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</si>
  <si>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</si>
  <si>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</si>
  <si>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</si>
  <si>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</si>
  <si>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</si>
  <si>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</si>
  <si>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</si>
  <si>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</si>
  <si>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</si>
  <si>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</si>
  <si>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</si>
  <si>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</si>
  <si>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</si>
  <si>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</si>
  <si>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</si>
  <si>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</si>
  <si>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</si>
  <si>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</si>
  <si>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</si>
  <si>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</si>
  <si>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</si>
  <si>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</si>
  <si>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</si>
  <si>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</si>
  <si>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</si>
  <si>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</si>
  <si>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</si>
  <si>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</si>
  <si>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</si>
  <si>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</si>
  <si>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</si>
  <si>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</si>
  <si>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</si>
  <si>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</si>
  <si>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</si>
  <si>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</si>
  <si>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</si>
  <si>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</si>
  <si>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</si>
  <si>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</si>
  <si>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</si>
  <si>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</si>
  <si>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</si>
  <si>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</si>
  <si>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</si>
  <si>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</si>
  <si>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</si>
  <si>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</si>
  <si>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</si>
  <si>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</si>
  <si>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</si>
  <si>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</si>
  <si>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</si>
  <si>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</si>
  <si>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</si>
  <si>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</si>
  <si>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</si>
  <si>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</si>
  <si>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</si>
  <si>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</si>
  <si>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</si>
  <si>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</si>
  <si>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</si>
  <si>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</si>
  <si>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</si>
  <si>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</si>
  <si>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</si>
  <si>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</si>
  <si>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</si>
  <si>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</si>
  <si>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</si>
  <si>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</si>
  <si>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</si>
  <si>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</si>
  <si>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</si>
  <si>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</si>
  <si>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</si>
  <si>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</si>
  <si>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</si>
  <si>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</si>
  <si>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</si>
  <si>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</si>
  <si>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</si>
  <si>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</si>
  <si>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</si>
  <si>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</si>
  <si>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</si>
  <si>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</si>
  <si>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</si>
  <si>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</si>
  <si>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</si>
  <si>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</si>
  <si>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</si>
  <si>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</si>
  <si>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</si>
  <si>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</si>
  <si>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</si>
  <si>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</si>
  <si>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</si>
  <si>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</si>
  <si>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</si>
  <si>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</si>
  <si>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</si>
  <si>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</si>
  <si>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</si>
  <si>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</si>
  <si>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</si>
  <si>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</si>
  <si>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</si>
  <si>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</si>
  <si>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</si>
  <si>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</si>
  <si>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</si>
  <si>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</si>
  <si>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</si>
  <si>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</si>
  <si>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</si>
  <si>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</si>
  <si>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</si>
  <si>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</si>
  <si>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</si>
  <si>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</si>
  <si>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</si>
  <si>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</si>
  <si>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</si>
  <si>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</si>
  <si>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</si>
  <si>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</si>
  <si>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</si>
  <si>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</si>
  <si>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</si>
  <si>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</si>
  <si>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</si>
  <si>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</si>
  <si>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</si>
  <si>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</si>
  <si>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</si>
  <si>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</si>
  <si>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</si>
  <si>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</si>
  <si>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</si>
  <si>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</si>
  <si>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</si>
  <si>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</si>
  <si>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</si>
  <si>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</si>
  <si>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</si>
  <si>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</si>
  <si>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</si>
  <si>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</si>
  <si>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</si>
  <si>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</si>
  <si>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</si>
  <si>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</si>
  <si>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</si>
  <si>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</si>
  <si>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</si>
  <si>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</si>
  <si>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</si>
  <si>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</si>
  <si>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</si>
  <si>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</si>
  <si>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</si>
  <si>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</si>
  <si>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</si>
  <si>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</si>
  <si>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</si>
  <si>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</si>
  <si>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</si>
  <si>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</si>
  <si>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</si>
  <si>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</si>
  <si>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</si>
  <si>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</si>
  <si>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</si>
  <si>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</si>
  <si>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</si>
  <si>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</si>
  <si>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</si>
  <si>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</si>
  <si>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</si>
  <si>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</si>
  <si>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</si>
  <si>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</si>
  <si>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</si>
  <si>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</si>
  <si>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</si>
  <si>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</si>
  <si>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</si>
  <si>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</si>
  <si>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</si>
  <si>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</si>
  <si>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</si>
  <si>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</si>
  <si>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</si>
  <si>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</si>
  <si>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</si>
  <si>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</si>
  <si>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</si>
  <si>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</si>
  <si>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</si>
  <si>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</si>
  <si>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</si>
  <si>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</si>
  <si>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</si>
  <si>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</si>
  <si>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</si>
  <si>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</si>
  <si>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</si>
  <si>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</si>
  <si>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</si>
  <si>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</si>
  <si>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</si>
  <si>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</si>
  <si>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</si>
  <si>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</si>
  <si>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</si>
  <si>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</si>
  <si>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</si>
  <si>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</si>
  <si>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</si>
  <si>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</si>
  <si>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</si>
  <si>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</si>
  <si>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</si>
  <si>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</si>
  <si>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</si>
  <si>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</si>
  <si>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</si>
  <si>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</si>
  <si>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</si>
  <si>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</si>
  <si>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</si>
  <si>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</si>
  <si>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</si>
  <si>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</si>
  <si>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</si>
  <si>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</si>
  <si>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</si>
  <si>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</si>
  <si>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</si>
  <si>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</si>
  <si>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</si>
  <si>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</si>
  <si>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</si>
  <si>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</si>
  <si>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</si>
  <si>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</si>
  <si>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</si>
  <si>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</si>
  <si>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</si>
  <si>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</si>
  <si>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</si>
  <si>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</si>
  <si>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</si>
  <si>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</si>
  <si>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</si>
  <si>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</si>
  <si>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</si>
  <si>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</si>
  <si>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</si>
  <si>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</si>
  <si>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</si>
  <si>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</si>
  <si>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</si>
  <si>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</si>
  <si>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</si>
  <si>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</si>
  <si>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</si>
  <si>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</si>
  <si>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</si>
  <si>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</si>
  <si>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</si>
  <si>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</si>
  <si>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</si>
  <si>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</si>
  <si>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</si>
  <si>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</si>
  <si>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</si>
  <si>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</si>
  <si>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</si>
  <si>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</si>
  <si>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</si>
  <si>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</si>
  <si>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</si>
  <si>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</si>
  <si>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</si>
  <si>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</si>
  <si>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</si>
  <si>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</si>
  <si>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</si>
  <si>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</si>
  <si>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</si>
  <si>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</si>
  <si>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</si>
  <si>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</si>
  <si>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</si>
  <si>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</si>
  <si>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</si>
  <si>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</si>
  <si>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</si>
  <si>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</si>
  <si>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</si>
  <si>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</si>
  <si>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</si>
  <si>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</si>
  <si>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</si>
  <si>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</si>
  <si>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</si>
  <si>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</si>
  <si>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</si>
  <si>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</si>
  <si>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</si>
  <si>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</si>
  <si>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</si>
  <si>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</si>
  <si>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</si>
  <si>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</si>
  <si>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</si>
  <si>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</si>
  <si>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</si>
  <si>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</si>
  <si>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</si>
  <si>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</si>
  <si>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</si>
  <si>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</si>
  <si>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</si>
  <si>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</si>
  <si>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</si>
  <si>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</si>
  <si>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</si>
  <si>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</si>
  <si>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</si>
  <si>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</si>
  <si>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</si>
  <si>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</si>
  <si>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</si>
  <si>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</si>
  <si>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</si>
  <si>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</si>
  <si>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</si>
  <si>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</si>
  <si>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</si>
  <si>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</si>
  <si>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</si>
  <si>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</si>
  <si>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</si>
  <si>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</si>
  <si>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</si>
  <si>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</si>
  <si>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</si>
  <si>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</si>
  <si>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</si>
  <si>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</si>
  <si>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</si>
  <si>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</si>
  <si>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</si>
  <si>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</si>
  <si>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</si>
  <si>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</si>
  <si>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</si>
  <si>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</si>
  <si>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</si>
  <si>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</si>
  <si>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</si>
  <si>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</si>
  <si>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</si>
  <si>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</si>
  <si>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</si>
  <si>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</si>
  <si>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</si>
  <si>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</si>
  <si>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</si>
  <si>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</si>
  <si>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</si>
  <si>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</si>
  <si>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</si>
  <si>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</si>
  <si>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</si>
  <si>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</si>
  <si>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</si>
  <si>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</si>
  <si>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</si>
  <si>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</si>
  <si>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</si>
  <si>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</si>
  <si>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</si>
  <si>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</si>
  <si>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</si>
  <si>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</si>
  <si>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</si>
  <si>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</si>
  <si>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</si>
  <si>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</si>
  <si>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</si>
  <si>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</si>
  <si>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</si>
  <si>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</si>
  <si>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</si>
  <si>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</si>
  <si>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</si>
  <si>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</si>
  <si>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</si>
  <si>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</si>
  <si>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</si>
  <si>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</si>
  <si>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</si>
  <si>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</si>
  <si>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</si>
  <si>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</si>
  <si>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</si>
  <si>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</si>
  <si>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</si>
  <si>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</si>
  <si>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</si>
  <si>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</si>
  <si>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</si>
  <si>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</si>
  <si>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</si>
  <si>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</si>
  <si>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</si>
  <si>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</si>
  <si>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</si>
  <si>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</si>
  <si>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</si>
  <si>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</si>
  <si>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</si>
  <si>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</si>
  <si>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</si>
  <si>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</si>
  <si>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</si>
  <si>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</si>
  <si>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</si>
  <si>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</si>
  <si>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</si>
  <si>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</si>
  <si>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</si>
  <si>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</si>
  <si>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</si>
  <si>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</si>
  <si>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</si>
  <si>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</si>
  <si>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</si>
  <si>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</si>
  <si>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</si>
  <si>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</si>
  <si>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</si>
  <si>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</si>
  <si>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</si>
  <si>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</si>
  <si>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</si>
  <si>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</si>
  <si>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</si>
  <si>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</si>
  <si>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</si>
  <si>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</si>
  <si>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</si>
  <si>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</si>
  <si>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</si>
  <si>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</si>
  <si>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</si>
  <si>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</si>
  <si>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</si>
  <si>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</si>
  <si>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</si>
  <si>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</si>
  <si>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</si>
  <si>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</si>
  <si>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</si>
  <si>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</si>
  <si>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</si>
  <si>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</si>
  <si>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</si>
  <si>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</si>
  <si>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</si>
  <si>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</si>
  <si>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</si>
  <si>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</si>
  <si>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</si>
  <si>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</si>
  <si>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</si>
  <si>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</si>
  <si>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</si>
  <si>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</si>
  <si>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</si>
  <si>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</si>
  <si>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</si>
  <si>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</si>
  <si>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</si>
  <si>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</si>
  <si>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</si>
  <si>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</si>
  <si>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</si>
  <si>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</si>
  <si>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</si>
  <si>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</si>
  <si>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</si>
  <si>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</si>
  <si>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</si>
  <si>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</si>
  <si>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</si>
  <si>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</si>
  <si>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</si>
  <si>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</si>
  <si>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</si>
  <si>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</si>
  <si>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</si>
  <si>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</si>
  <si>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</si>
  <si>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</si>
  <si>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</si>
  <si>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</si>
  <si>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</si>
  <si>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</si>
  <si>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</si>
  <si>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</si>
  <si>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</si>
  <si>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</si>
  <si>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</si>
  <si>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</si>
  <si>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</si>
  <si>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</si>
  <si>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</si>
  <si>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</si>
  <si>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</si>
  <si>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</si>
  <si>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</si>
  <si>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</si>
  <si>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</si>
  <si>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</si>
  <si>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</si>
  <si>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</si>
  <si>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</si>
  <si>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</si>
  <si>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</si>
  <si>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</si>
  <si>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</si>
  <si>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</si>
  <si>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</si>
  <si>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</si>
  <si>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</si>
  <si>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</si>
  <si>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</si>
  <si>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</si>
  <si>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</si>
  <si>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</si>
  <si>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</si>
  <si>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</si>
  <si>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</si>
  <si>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</si>
  <si>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</si>
  <si>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</si>
  <si>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</si>
  <si>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</si>
  <si>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</si>
  <si>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</si>
  <si>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</si>
  <si>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</si>
  <si>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</si>
  <si>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</si>
  <si>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</si>
  <si>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</si>
  <si>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</si>
  <si>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</si>
  <si>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</si>
  <si>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</si>
  <si>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</si>
  <si>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</si>
  <si>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</si>
  <si>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</si>
  <si>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</si>
  <si>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</si>
  <si>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</si>
  <si>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</si>
  <si>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</si>
  <si>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</si>
  <si>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</si>
  <si>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</si>
  <si>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</si>
  <si>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</si>
  <si>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</si>
  <si>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</si>
  <si>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</si>
  <si>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</si>
  <si>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</si>
  <si>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</si>
  <si>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</si>
  <si>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</si>
  <si>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</si>
  <si>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</si>
  <si>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</si>
  <si>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</si>
  <si>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</si>
  <si>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</si>
  <si>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</si>
  <si>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</si>
  <si>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</si>
  <si>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</si>
  <si>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</si>
  <si>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</si>
  <si>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</si>
  <si>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</si>
  <si>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</si>
  <si>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</si>
  <si>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</si>
  <si>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</si>
  <si>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</si>
  <si>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</si>
  <si>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</si>
  <si>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</si>
  <si>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</si>
  <si>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</si>
  <si>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</si>
  <si>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</si>
  <si>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</si>
  <si>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</si>
  <si>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</si>
  <si>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</si>
  <si>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</si>
  <si>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</si>
  <si>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</si>
  <si>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</si>
  <si>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</si>
  <si>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</si>
  <si>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</si>
  <si>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</si>
  <si>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</si>
  <si>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</si>
  <si>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</si>
  <si>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</si>
  <si>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</si>
  <si>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</si>
  <si>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</si>
  <si>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</si>
  <si>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</si>
  <si>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</si>
  <si>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</si>
  <si>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</si>
  <si>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</si>
  <si>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</si>
  <si>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</si>
  <si>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</si>
  <si>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</si>
  <si>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</si>
  <si>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</si>
  <si>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</si>
  <si>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</si>
  <si>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</si>
  <si>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</si>
  <si>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</si>
  <si>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</si>
  <si>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</si>
  <si>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</si>
  <si>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</si>
  <si>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</si>
  <si>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</si>
  <si>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</si>
  <si>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</si>
  <si>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</si>
  <si>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</si>
  <si>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</si>
  <si>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</si>
  <si>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</si>
  <si>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</si>
  <si>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</si>
  <si>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</si>
  <si>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</si>
  <si>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</si>
  <si>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</si>
  <si>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</si>
  <si>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</si>
  <si>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</si>
  <si>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</si>
  <si>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</si>
  <si>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</si>
  <si>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</si>
  <si>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</si>
  <si>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</si>
  <si>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</si>
  <si>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</si>
  <si>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</si>
  <si>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</si>
  <si>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</si>
  <si>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</si>
  <si>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</si>
  <si>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</si>
  <si>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</si>
  <si>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</si>
  <si>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</si>
  <si>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</si>
  <si>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</si>
  <si>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</si>
  <si>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</si>
  <si>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</si>
  <si>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</si>
  <si>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</si>
  <si>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</si>
  <si>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</si>
  <si>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</si>
  <si>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</si>
  <si>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</si>
  <si>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</si>
  <si>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</si>
  <si>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</si>
  <si>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</si>
  <si>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</si>
  <si>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</si>
  <si>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</si>
  <si>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</si>
  <si>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</si>
  <si>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</si>
  <si>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</si>
  <si>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</si>
  <si>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</si>
  <si>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</si>
  <si>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</si>
  <si>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</si>
  <si>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</si>
  <si>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</si>
  <si>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</si>
  <si>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</si>
  <si>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</si>
  <si>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</si>
  <si>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</si>
  <si>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</si>
  <si>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</si>
  <si>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</si>
  <si>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</si>
  <si>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</si>
  <si>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</si>
  <si>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</si>
  <si>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</si>
  <si>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</si>
  <si>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</si>
  <si>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</si>
  <si>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</si>
  <si>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</si>
  <si>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</si>
  <si>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</si>
  <si>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</si>
  <si>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</si>
  <si>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</si>
  <si>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</si>
  <si>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</si>
  <si>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</si>
  <si>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</si>
  <si>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</si>
  <si>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</si>
  <si>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</si>
  <si>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</si>
  <si>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</si>
  <si>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</si>
  <si>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</si>
  <si>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</si>
  <si>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</si>
  <si>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</si>
  <si>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</si>
  <si>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</si>
  <si>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</si>
  <si>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</si>
  <si>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</si>
  <si>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</si>
  <si>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</si>
  <si>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</si>
  <si>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</si>
  <si>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</si>
  <si>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</si>
  <si>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</si>
  <si>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</si>
  <si>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</si>
  <si>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</si>
  <si>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</si>
  <si>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</si>
  <si>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</si>
  <si>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</si>
  <si>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</si>
  <si>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</si>
  <si>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</si>
  <si>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</si>
  <si>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</si>
  <si>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</si>
  <si>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</si>
  <si>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</si>
  <si>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</si>
  <si>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</si>
  <si>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</si>
  <si>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</si>
  <si>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</si>
  <si>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</si>
  <si>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</si>
  <si>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</si>
  <si>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</si>
  <si>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</si>
  <si>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</si>
  <si>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</si>
  <si>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</si>
  <si>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</si>
  <si>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</si>
  <si>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</si>
  <si>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</si>
  <si>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</si>
  <si>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</si>
  <si>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</si>
  <si>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</si>
  <si>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</si>
  <si>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</si>
  <si>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</si>
  <si>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</si>
  <si>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</si>
  <si>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</si>
  <si>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</si>
  <si>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</si>
  <si>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</si>
  <si>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</si>
  <si>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</si>
  <si>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</si>
  <si>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</si>
  <si>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</si>
  <si>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</si>
  <si>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</si>
  <si>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</si>
  <si>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</si>
  <si>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</si>
  <si>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</si>
  <si>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</si>
  <si>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</si>
  <si>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</si>
  <si>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</si>
  <si>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</si>
  <si>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</si>
  <si>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</si>
  <si>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</si>
  <si>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</si>
  <si>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</si>
  <si>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</si>
  <si>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</si>
  <si>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</si>
  <si>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</si>
  <si>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</si>
  <si>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</si>
  <si>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</si>
  <si>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</si>
  <si>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</si>
  <si>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</si>
  <si>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</si>
  <si>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</si>
  <si>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</si>
  <si>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</si>
  <si>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</si>
  <si>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</si>
  <si>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</si>
  <si>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</si>
  <si>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</si>
  <si>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</si>
  <si>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</si>
  <si>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</si>
  <si>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</si>
  <si>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</si>
  <si>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</si>
  <si>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</si>
  <si>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</si>
  <si>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</si>
  <si>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</si>
  <si>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</si>
  <si>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</si>
  <si>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</si>
  <si>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</si>
  <si>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</si>
  <si>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</si>
  <si>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</si>
  <si>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</si>
  <si>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</si>
  <si>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</si>
  <si>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</si>
  <si>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</si>
  <si>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</si>
  <si>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</si>
  <si>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</si>
  <si>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</si>
  <si>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</si>
  <si>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</si>
  <si>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</si>
  <si>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</si>
  <si>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</si>
  <si>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</si>
  <si>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</si>
  <si>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</si>
  <si>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</si>
  <si>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</si>
  <si>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</si>
  <si>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</si>
  <si>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</si>
  <si>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</si>
  <si>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</si>
  <si>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</si>
  <si>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</si>
  <si>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</si>
  <si>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</si>
  <si>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</si>
  <si>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</si>
  <si>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</si>
  <si>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</si>
  <si>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</si>
  <si>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</si>
  <si>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</si>
  <si>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</si>
  <si>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</si>
  <si>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</si>
  <si>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</si>
  <si>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</si>
  <si>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</si>
  <si>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</si>
  <si>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</si>
  <si>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</si>
  <si>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</si>
  <si>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</si>
  <si>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</si>
  <si>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</si>
  <si>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</si>
  <si>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</si>
  <si>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</si>
  <si>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</si>
  <si>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</si>
  <si>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</si>
  <si>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</si>
  <si>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</si>
  <si>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</si>
  <si>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</si>
  <si>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</si>
  <si>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</si>
  <si>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</si>
  <si>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</si>
  <si>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</si>
  <si>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</si>
  <si>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</si>
  <si>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</si>
  <si>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</si>
  <si>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</si>
  <si>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</si>
  <si>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</si>
  <si>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</si>
  <si>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</si>
  <si>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</si>
  <si>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</si>
  <si>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</si>
  <si>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</si>
  <si>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</si>
  <si>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</si>
  <si>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</si>
  <si>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</si>
  <si>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</si>
  <si>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</si>
  <si>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</si>
  <si>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</si>
  <si>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</si>
  <si>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</si>
  <si>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</si>
  <si>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</si>
  <si>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</si>
  <si>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</si>
  <si>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</si>
  <si>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</si>
  <si>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</si>
  <si>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</si>
  <si>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</si>
  <si>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</si>
  <si>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</si>
  <si>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</si>
  <si>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</si>
  <si>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</si>
  <si>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</si>
  <si>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</si>
  <si>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</si>
  <si>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</si>
  <si>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</si>
  <si>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</si>
  <si>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</si>
  <si>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</si>
  <si>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</si>
  <si>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</si>
  <si>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</si>
  <si>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</si>
  <si>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</si>
  <si>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</si>
  <si>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</si>
  <si>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</si>
  <si>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</si>
  <si>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</si>
  <si>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</si>
  <si>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</si>
  <si>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</si>
  <si>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</si>
  <si>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</si>
  <si>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</si>
  <si>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</si>
  <si>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</si>
  <si>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</si>
  <si>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</si>
  <si>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</si>
  <si>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</si>
  <si>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</si>
  <si>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</si>
  <si>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</si>
  <si>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</si>
  <si>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</si>
  <si>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</si>
  <si>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</si>
  <si>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</si>
  <si>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</si>
  <si>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</si>
  <si>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</si>
  <si>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</si>
  <si>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</si>
  <si>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</si>
  <si>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</si>
  <si>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</si>
  <si>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</si>
  <si>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</si>
  <si>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</si>
  <si>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</si>
  <si>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</si>
  <si>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</si>
  <si>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</si>
  <si>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</si>
  <si>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</si>
  <si>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</si>
  <si>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</si>
  <si>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</si>
  <si>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</si>
  <si>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</si>
  <si>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</si>
  <si>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</si>
  <si>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</si>
  <si>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</si>
  <si>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</si>
  <si>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</si>
  <si>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</si>
  <si>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</si>
  <si>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</si>
  <si>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</si>
  <si>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</si>
  <si>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</si>
  <si>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</si>
  <si>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</si>
  <si>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</si>
  <si>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</si>
  <si>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</si>
  <si>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</si>
  <si>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</si>
  <si>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</si>
  <si>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</si>
  <si>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</si>
  <si>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</si>
  <si>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</si>
  <si>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</si>
  <si>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</si>
  <si>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</si>
  <si>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</si>
  <si>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</si>
  <si>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</si>
  <si>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</si>
  <si>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</si>
  <si>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</si>
  <si>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</si>
  <si>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</si>
  <si>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</si>
  <si>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</si>
  <si>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</si>
  <si>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</si>
  <si>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</si>
  <si>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</si>
  <si>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</si>
  <si>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</si>
  <si>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</si>
  <si>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</si>
  <si>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</si>
  <si>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</si>
  <si>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</si>
  <si>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</si>
  <si>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</si>
  <si>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</si>
  <si>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</si>
  <si>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</si>
  <si>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</si>
  <si>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</si>
  <si>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</si>
  <si>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</si>
  <si>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</si>
  <si>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</si>
  <si>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</si>
  <si>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</si>
  <si>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</si>
  <si>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</si>
  <si>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</si>
  <si>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</si>
  <si>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</si>
  <si>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</si>
  <si>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</si>
  <si>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</si>
  <si>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</si>
  <si>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</si>
  <si>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</si>
  <si>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</si>
  <si>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</si>
  <si>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</si>
  <si>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</si>
  <si>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</si>
  <si>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</si>
  <si>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</si>
  <si>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</si>
  <si>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</si>
  <si>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</si>
  <si>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</si>
  <si>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</si>
  <si>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</si>
  <si>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</si>
  <si>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</si>
  <si>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</si>
  <si>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</si>
  <si>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</si>
  <si>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</si>
  <si>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</si>
  <si>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</si>
  <si>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</si>
  <si>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</si>
  <si>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</si>
  <si>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</si>
  <si>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</si>
  <si>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</si>
  <si>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</si>
  <si>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</si>
  <si>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</si>
  <si>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</si>
  <si>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</si>
  <si>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</si>
  <si>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</si>
  <si>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</si>
  <si>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</si>
  <si>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</si>
  <si>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</si>
  <si>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</si>
  <si>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</si>
  <si>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</si>
  <si>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</si>
  <si>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</si>
  <si>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</si>
  <si>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</si>
  <si>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</si>
  <si>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</si>
  <si>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</si>
  <si>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</si>
  <si>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</si>
  <si>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</si>
  <si>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</si>
  <si>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</si>
  <si>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</si>
  <si>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</si>
  <si>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</si>
  <si>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</si>
  <si>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</si>
  <si>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</si>
  <si>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</si>
  <si>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</si>
  <si>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</si>
  <si>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</si>
  <si>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</si>
  <si>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</si>
  <si>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</si>
  <si>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</si>
  <si>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</si>
  <si>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</si>
  <si>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</si>
  <si>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</si>
  <si>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</si>
  <si>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</si>
  <si>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</si>
  <si>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</si>
  <si>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</si>
  <si>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</si>
  <si>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</si>
  <si>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</si>
  <si>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</si>
  <si>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</si>
  <si>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</si>
  <si>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</si>
  <si>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</si>
  <si>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</si>
  <si>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</si>
  <si>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</si>
  <si>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</si>
  <si>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</si>
  <si>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</si>
  <si>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site has access issue at night inside desert area</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</si>
  <si>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</si>
  <si>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</si>
  <si>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</si>
  <si>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</si>
  <si>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</si>
  <si>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no pcm</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</si>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</sst>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3" totalsRowShown="0" headerRowDxfId="46" dataDxfId="45" headerRowBorderDxfId="43" tableBorderDxfId="44" totalsRowBorderDxfId="42">
  <autoFilter ref="A1:L2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330.13306736110826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8.3356712959357537E-2</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45993.081493287034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45993.081493287034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45993.081493287034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45993.081493287034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45993.081493287034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45993.081493287034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45993.081493287034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45993.081493287034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45993.081493287034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45993.081493287034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45993.081493287034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45993.081493287034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45993.081493287034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45993.081493287034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45993.081493287034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45993.081493287034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45993.081493287034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45993.081493287034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45993.081493287034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45993.081493287034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45993.081493287034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45993.081493287034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45993.081493287034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45993.081493287034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45993.081493287034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45993.081493287034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45993.081493287034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45993.081493287034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45993.081493287034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45993.081493287034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45993.081493287034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45993.081493287034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45993.081493287034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45993.081493287034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45993.081493287034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45993.081493287034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45993.081493287034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45993.081493287034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45993.081493287034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45993.081493287034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45993.081493287034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45993.081493287034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45993.081493287034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45993.081493287034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45993.081493287034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45993.081493287034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45993.081493287034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45993.081493287034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45993.081493287034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45993.081493287034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45993.081493287034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45993.081493287034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45993.081493287034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45993.081493287034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45993.081493287034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45993.081493287034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45993.081493287034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45993.081493287034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45993.081493287034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45993.081493287034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45993.081493287034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45993.081493287034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45993.081493287034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45993.081493287034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45993.081493287034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45993.081493287034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45993.081493287034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45993.081493287034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45993.081493287034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45993.081493287034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45993.081493287034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45993.081493287034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45993.081493287034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45993.081493287034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45993.081493287034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45993.081493287034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45993.081493287034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45993.081493287034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45993.081493287034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45993.081493287034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45993.081493287034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45993.081493287034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45993.081493287034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45993.081493287034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45993.081493287034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45993.081493287034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45993.081493287034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45993.081493287034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45993.081493287034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45993.081493287034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45993.081493287034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45993.081493287034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45993.081493287034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45993.081493287034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45993.081493287034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45993.081493287034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45993.081493287034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45993.081493287034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45993.081493287034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45993.081493287034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45993.081493287034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45993.081493287034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45993.081493287034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45993.081493287034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45993.081493287034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45993.081493287034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45993.081493287034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45993.081493287034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45993.081493287034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45993.081493287034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45993.081493287034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45993.081493287034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45993.081493287034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45993.081493287034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45993.081493287034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45993.081493287034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45993.081493287034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45993.081493287034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45993.081493287034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45993.081493287034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45993.081493287034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45993.081493287034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45993.081493287034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45993.081493287034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45993.081493287034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45993.081493287034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45993.081493287034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45993.081493287034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45993.081493287034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45993.081493287034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45993.081493287034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45993.081493287034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45993.081493287034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45993.081493287034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45993.081493287034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45993.081493287034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45993.081493287034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45993.081493287034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45993.081493287034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45993.081493287034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45993.081493287034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45993.081493287034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45993.081493287034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45993.081493287034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45993.081493287034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45993.081493287034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45993.081493287034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45993.081493287034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45993.081493287034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45993.081493287034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45993.081493287034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45993.081493287034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45993.081493287034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45993.081493287034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45993.081493287034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45993.081493287034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45993.081493287034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45993.081493287034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45993.081493287034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45993.081493287034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45993.081493287034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45993.081493287034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45993.081493287034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45993.081493287034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45993.081493287034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45993.081493287034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45993.081493287034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45993.081493287034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45993.081493287034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45993.081493287034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45993.081493287034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45993.081493287034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45993.081493287034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45993.081493287034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45993.081493287034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45993.081493287034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45993.081493287034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45993.081493287034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45993.081493287034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45993.081493287034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45993.081493287034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45993.081493287034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45993.081493287034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45993.081493287034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45993.081493287034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45993.081493287034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45993.081493287034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45993.081493287034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45993.081493287034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45993.081493287034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45993.081493287034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45993.081493287034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45993.081493287034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45993.081493287034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45993.081493287034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45993.081493287034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45993.081493287034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45993.081493287034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45993.081493287034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45993.081493287034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45993.081493287034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45993.081493287034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45993.081493287034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45993.081493287034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45993.081493287034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45993.081493287034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45993.081493287034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45993.081493287034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45993.081493287034</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45993.081493287034</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45993.081493287034</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5874226B-1181-47F5-8FBC-B7571022FEF7}"/>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168.08165532407293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8.694074305552931</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0.17380810184840811</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45993.081493287034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45993.081493287034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45993.081493287034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45993.081493287034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45993.081493287034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45993.081493287034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45993.081493287034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45993.081493287034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45993.081493287034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45993.081493287034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45993.081493287034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45993.081493287034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45993.081493287034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45993.081493287034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45993.081493287034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45993.081493287034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45993.081493287034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45993.081493287034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45993.081493287034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45993.081493287034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45993.081493287034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45993.081493287034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45993.081493287034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45993.081493287034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45993.081493287034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45993.081493287034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45993.081493287034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45993.081493287034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45993.081493287034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45993.081493287034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45993.081493287034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45993.081493287034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45993.081493287034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45993.081493287034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45993.081493287034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45993.081493287034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45993.081493287034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45993.081493287034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45993.081493287034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45993.081493287034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45993.081493287034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45993.081493287034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45993.081493287034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45993.081493287034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45993.081493287034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45993.081493287034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45993.081493287034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45993.081493287034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45993.081493287034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45993.081493287034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45993.081493287034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45993.081493287034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45993.081493287034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7" ca="1" si="0">IFERROR(NOW()-F2,"-")</f>
        <v>45993.081493287034</v>
      </c>
      <c r="H2" s="22"/>
      <c r="I2" s="19" t="str">
        <f>IFERROR(VLOOKUP(D2,DB!A:F,6,0),"")</f>
        <v/>
      </c>
      <c r="J2" s="18" t="str">
        <f>IFERROR(VLOOKUP(D2,DB!A:G,7,0),"")</f>
        <v/>
      </c>
      <c r="K2" s="42"/>
      <c r="L2" s="23" t="str">
        <f>IFERROR(VLOOKUP(D2,DB!A:I,9,0),"")</f>
        <v/>
      </c>
    </row>
    <row r="3" spans="1:13" ht="15" customHeight="1">
      <c r="A3" s="19"/>
      <c r="B3" s="58" t="str">
        <f>IFERROR(VLOOKUP(D3,DB!A:K,11,0),"")</f>
        <v/>
      </c>
      <c r="C3" s="18"/>
      <c r="D3" s="153"/>
      <c r="E3" s="18"/>
      <c r="F3" s="20"/>
      <c r="G3" s="21">
        <f t="shared" ca="1" si="0"/>
        <v>45993.081493287034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45993.081493287034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45993.081493287034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45993.081493287034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45993.081493287034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45993.081493287034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45993.081493287034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45993.081493287034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45993.081493287034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45993.081493287034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45993.081493287034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45993.081493287034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45993.081493287034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45993.081493287034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45993.081493287034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45993.081493287034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45993.081493287034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45993.081493287034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45993.081493287034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45993.081493287034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45993.081493287034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45993.081493287034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45993.081493287034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45993.081493287034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45993.081493287034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45993.081493287034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45993.081493287034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45993.081493287034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45993.081493287034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45993.081493287034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45993.081493287034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45993.081493287034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45993.081493287034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45993.081493287034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45993.081493287034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45993.081493287034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45993.081493287034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45993.081493287034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45993.081493287034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45993.081493287034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45993.081493287034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45993.081493287034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45993.081493287034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45993.081493287034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45993.081493287034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45993.081493287034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45993.081493287034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45993.081493287034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45993.081493287034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45993.081493287034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45993.081493287034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45993.081493287034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45993.081493287034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45993.081493287034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45993.081493287034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45993.081493287034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45993.081493287034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45993.081493287034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45993.081493287034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45993.081493287034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45993.081493287034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45993.081493287034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45993.081493287034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45993.081493287034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45993.081493287034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45993.081493287034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45993.081493287034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45993.081493287034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45993.081493287034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45993.081493287034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45993.081493287034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45993.081493287034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45993.081493287034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45993.081493287034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45993.081493287034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45993.081493287034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45993.081493287034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45993.081493287034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45993.081493287034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45993.081493287034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45993.081493287034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45993.081493287034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45993.081493287034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45993.081493287034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45993.081493287034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45993.081493287034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45993.081493287034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45993.081493287034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45993.081493287034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45993.081493287034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45993.081493287034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45993.081493287034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45993.081493287034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45993.081493287034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45993.081493287034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45993.081493287034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45993.081493287034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45993.081493287034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45993.081493287034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45993.081493287034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45993.081493287034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45993.081493287034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45993.081493287034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45993.081493287034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45993.081493287034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45993.081493287034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45993.081493287034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45993.081493287034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45993.081493287034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45993.081493287034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45993.081493287034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45993.081493287034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45993.081493287034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45993.081493287034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45993.081493287034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45993.081493287034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45993.081493287034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45993.081493287034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45993.081493287034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45993.081493287034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45993.081493287034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45993.081493287034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45993.081493287034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45993.081493287034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45993.081493287034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45993.081493287034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45993.081493287034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45993.081493287034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45993.081493287034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45993.081493287034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45993.081493287034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45993.081493287034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45993.081493287034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45993.081493287034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45993.081493287034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45993.081493287034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45993.081493287034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45993.081493287034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45993.081493287034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45993.081493287034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45993.081493287034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45993.081493287034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45993.081493287034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45993.081493287034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45993.081493287034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45993.081493287034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45993.081493287034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45993.081493287034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45993.081493287034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45993.081493287034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45993.081493287034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45993.081493287034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45993.081493287034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45993.081493287034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45993.081493287034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45993.081493287034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45993.081493287034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45993.081493287034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45993.081493287034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45993.081493287034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45993.081493287034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45993.081493287034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45993.081493287034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45993.081493287034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45993.081493287034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45993.081493287034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45993.081493287034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45993.081493287034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45993.081493287034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45993.081493287034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45993.081493287034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45993.081493287034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45993.081493287034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45993.081493287034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45993.081493287034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45993.081493287034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45993.081493287034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45993.081493287034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45993.081493287034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45993.081493287034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45993.081493287034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45993.081493287034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45993.081493287034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45993.081493287034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45993.081493287034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45993.081493287034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45993.081493287034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45993.081493287034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45993.081493287034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45993.081493287034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45993.081493287034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45993.081493287034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45993.081493287034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45993.081493287034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45993.081493287034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45993.081493287034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45993.081493287034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45993.081493287034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45993.081493287034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45993.081493287034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45993.081493287034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45993.081493287034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45993.081493287034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45993.081493287034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45993.081493287034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45993.081493287034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45993.081493287034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45993.081493287034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45993.081493287034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45993.081493287034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45993.081493287034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45993.081493287034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45993.081493287034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45993.081493287034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45993.081493287034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45993.081493287034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45993.081493287034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45993.081493287034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45993.081493287034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45993.081493287034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45993.081493287034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45993.081493287034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45993.081493287034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45993.081493287034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45993.081493287034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45993.081493287034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45993.081493287034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45993.081493287034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45993.081493287034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45993.081493287034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45993.081493287034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45993.081493287034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45993.081493287034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45993.081493287034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45993.081493287034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45993.081493287034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45993.081493287034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45993.081493287034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45993.081493287034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45993.081493287034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45993.081493287034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45993.081493287034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45993.081493287034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45993.081493287034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45993.081493287034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45993.081493287034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45993.081493287034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45993.081493287034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45993.081493287034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45993.081493287034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45993.081493287034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45993.081493287034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45993.081493287034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45993.081493287034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45993.081493287034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45993.081493287034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45993.081493287034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45993.081493287034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45993.081493287034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45993.081493287034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45993.081493287034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45993.081493287034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45993.081493287034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45993.081493287034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45993.081493287034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45993.081493287034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45993.081493287034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45993.081493287034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45993.081493287034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45993.081493287034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45993.081493287034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45993.081493287034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45993.081493287034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45993.081493287034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45993.081493287034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45993.081493287034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45993.081493287034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45993.081493287034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45993.081493287034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45993.081493287034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45993.081493287034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45993.081493287034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45993.081493287034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45993.081493287034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45993.081493287034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45993.081493287034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45993.081493287034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45993.081493287034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45993.081493287034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45993.081493287034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45993.081493287034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45993.081493287034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45993.081493287034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45993.081493287034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45993.081493287034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45993.081493287034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45993.081493287034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45993.081493287034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45993.081493287034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45993.081493287034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45993.081493287034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45993.081493287034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45993.081493287034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45993.081493287034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45993.081493287034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45993.081493287034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45993.081493287034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45993.081493287034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45993.081493287034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45993.081493287034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45993.081493287034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45993.081493287034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45993.081493287034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45993.081493287034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45993.081493287034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45993.081493287034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45993.081493287034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45993.081493287034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45993.081493287034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45993.081493287034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45993.081493287034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45993.081493287034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45993.081493287034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45993.081493287034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45993.081493287034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45993.081493287034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45993.081493287034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45993.081493287034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45993.081493287034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45993.081493287034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45993.081493287034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45993.081493287034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45993.081493287034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45993.081493287034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45993.081493287034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45993.081493287034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45993.081493287034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45993.081493287034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45993.081493287034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45993.081493287034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45993.081493287034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45993.081493287034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45993.081493287034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45993.081493287034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45993.081493287034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45993.081493287034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45993.081493287034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45993.081493287034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45993.081493287034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45993.081493287034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45993.081493287034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45993.081493287034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45993.081493287034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45993.081493287034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45993.081493287034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45993.081493287034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45993.081493287034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45993.081493287034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45993.081493287034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45993.081493287034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45993.081493287034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45993.081493287034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45993.081493287034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45993.081493287034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45993.081493287034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45993.081493287034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45993.081493287034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45993.081493287034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45993.081493287034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45993.081493287034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45993.081493287034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45993.081493287034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45993.081493287034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45993.081493287034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45993.081493287034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45993.081493287034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45993.081493287034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45993.081493287034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45993.081493287034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45993.081493287034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45993.081493287034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45993.081493287034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45993.081493287034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45993.081493287034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45993.081493287034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45993.081493287034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45993.081493287034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45993.081493287034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45993.081493287034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45993.081493287034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45993.081493287034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45993.081493287034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45993.081493287034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45993.081493287034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45993.081493287034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45993.081493287034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45993.081493287034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45993.081493287034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45993.081493287034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45993.081493287034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45993.081493287034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45993.081493287034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45993.081493287034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45993.081493287034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45993.081493287034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45993.081493287034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45993.081493287034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45993.081493287034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45993.081493287034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45993.081493287034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45993.081493287034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45993.081493287034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45993.081493287034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45993.081493287034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45993.081493287034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45993.081493287034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45993.081493287034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45993.081493287034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45993.081493287034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45993.081493287034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45993.081493287034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45993.081493287034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45993.081493287034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45993.081493287034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45993.081493287034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45993.081493287034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45993.081493287034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45993.081493287034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45993.081493287034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45993.081493287034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45993.081493287034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45993.081493287034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45993.081493287034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45993.081493287034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45993.081493287034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45993.081493287034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45993.081493287034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45993.081493287034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45993.081493287034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45993.081493287034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45993.081493287034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45993.081493287034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45993.081493287034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45993.081493287034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45993.081493287034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45993.081493287034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45993.081493287034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45993.081493287034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45993.081493287034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45993.081493287034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45993.081493287034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45993.081493287034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45993.081493287034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45993.081493287034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45993.081493287034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45993.081493287034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45993.081493287034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45993.081493287034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45993.081493287034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45993.081493287034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45993.081493287034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45993.081493287034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45993.081493287034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45993.081493287034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45993.081493287034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45993.081493287034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45993.081493287034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45993.081493287034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45993.081493287034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45993.081493287034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45993.081493287034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45993.081493287034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45993.081493287034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45993.081493287034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45993.081493287034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45993.081493287034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45993.081493287034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45993.081493287034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45993.081493287034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45993.081493287034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45993.081493287034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45993.081493287034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45993.081493287034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45993.081493287034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45993.081493287034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45993.081493287034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45993.081493287034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45993.081493287034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45993.081493287034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45993.081493287034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45993.081493287034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45993.081493287034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45993.081493287034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45993.081493287034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45993.081493287034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45993.081493287034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45993.081493287034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45993.081493287034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45993.081493287034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45993.081493287034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45993.081493287034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45993.081493287034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45993.081493287034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45993.081493287034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45993.081493287034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45993.081493287034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45993.081493287034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45993.081493287034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45993.081493287034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45993.081493287034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45993.081493287034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45993.081493287034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45993.081493287034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45993.081493287034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45993.081493287034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45993.081493287034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45993.081493287034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45993.081493287034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45993.081493287034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45993.081493287034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45993.081493287034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45993.081493287034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45993.081493287034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45993.081493287034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45993.081493287034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45993.081493287034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45993.081493287034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45993.081493287034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45993.081493287034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45993.081493287034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45993.081493287034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45993.081493287034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45993.081493287034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45993.081493287034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45993.081493287034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45993.081493287034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45993.081493287034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45993.081493287034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45993.081493287034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45993.081493287034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45993.081493287034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45993.081493287034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45993.081493287034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45993.081493287034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45993.081493287034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45993.081493287034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45993.081493287034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45993.081493287034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45993.081493287034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45993.081493287034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45993.081493287034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45993.081493287034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45993.081493287034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45993.081493287034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45993.081493287034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45993.081493287034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45993.081493287034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45993.081493287034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45993.081493287034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45993.081493287034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45993.081493287034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45993.081493287034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45993.081493287034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45993.081493287034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45993.081493287034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45993.081493287034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45993.081493287034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45993.081493287034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45993.081493287034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45993.081493287034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45993.081493287034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45993.081493287034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45993.081493287034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45993.081493287034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45993.081493287034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45993.081493287034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45993.081493287034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45993.081493287034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45993.081493287034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45993.081493287034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45993.081493287034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45993.081493287034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45993.081493287034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45993.081493287034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45993.081493287034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45993.081493287034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45993.081493287034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45993.081493287034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45993.081493287034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45993.081493287034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45993.081493287034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45993.081493287034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45993.081493287034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45993.081493287034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45993.081493287034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45993.081493287034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45993.081493287034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45993.081493287034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45993.081493287034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45993.081493287034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45993.081493287034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45993.081493287034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45993.081493287034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45993.081493287034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45993.081493287034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45993.081493287034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45993.081493287034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45993.081493287034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45993.081493287034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45993.081493287034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45993.081493287034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45993.081493287034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45993.081493287034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45993.081493287034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45993.081493287034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45993.081493287034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45993.081493287034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45993.081493287034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45993.081493287034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45993.081493287034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45993.081493287034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45993.081493287034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45993.081493287034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45993.081493287034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45993.081493287034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45993.081493287034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45993.081493287034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45993.081493287034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45993.081493287034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45993.081493287034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45993.081493287034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45993.081493287034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45993.081493287034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45993.081493287034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45993.081493287034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45993.081493287034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45993.081493287034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45993.081493287034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45993.081493287034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45993.081493287034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45993.081493287034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45993.081493287034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45993.081493287034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45993.081493287034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45993.081493287034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45993.081493287034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45993.081493287034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45993.081493287034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45993.081493287034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45993.081493287034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45993.081493287034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45993.081493287034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45993.081493287034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45993.081493287034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45993.081493287034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45993.081493287034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45993.081493287034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45993.081493287034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45993.081493287034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45993.081493287034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45993.081493287034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45993.081493287034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45993.081493287034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45993.081493287034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45993.081493287034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45993.081493287034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45993.081493287034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45993.081493287034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45993.081493287034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45993.081493287034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45993.081493287034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45993.081493287034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45993.081493287034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45993.081493287034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45993.081493287034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45993.081493287034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45993.081493287034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45993.081493287034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45993.081493287034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45993.081493287034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45993.081493287034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45993.081493287034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45993.081493287034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45993.081493287034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45993.081493287034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45993.081493287034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45993.081493287034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45993.081493287034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45993.081493287034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45993.081493287034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45993.081493287034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45993.081493287034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45993.081493287034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45993.081493287034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45993.081493287034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45993.081493287034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45993.081493287034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45993.081493287034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45993.081493287034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45993.081493287034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45993.081493287034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45993.081493287034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45993.081493287034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45993.081493287034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45993.081493287034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45993.081493287034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45993.081493287034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45993.081493287034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45993.081493287034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45993.081493287034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45993.081493287034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45993.081493287034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45993.081493287034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45993.081493287034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45993.081493287034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45993.081493287034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45993.081493287034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45993.081493287034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45993.081493287034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45993.081493287034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45993.081493287034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45993.081493287034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45993.081493287034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45993.081493287034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45993.081493287034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45993.081493287034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45993.081493287034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45993.081493287034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45993.081493287034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45993.081493287034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45993.081493287034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45993.081493287034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45993.081493287034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45993.081493287034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45993.081493287034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45993.081493287034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45993.081493287034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45993.081493287034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45993.081493287034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45993.081493287034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45993.081493287034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45993.081493287034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45993.081493287034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45993.081493287034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45993.081493287034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45993.081493287034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45993.081493287034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45993.081493287034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45993.081493287034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45993.081493287034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45993.081493287034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45993.081493287034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45993.081493287034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45993.081493287034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45993.081493287034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45993.081493287034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45993.081493287034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45993.081493287034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45993.081493287034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45993.081493287034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45993.081493287034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45993.081493287034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45993.081493287034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45993.081493287034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45993.081493287034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45993.081493287034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45993.081493287034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45993.081493287034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45993.081493287034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45993.081493287034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45993.081493287034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45993.081493287034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45993.081493287034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45993.081493287034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45993.081493287034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45993.081493287034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45993.081493287034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45993.081493287034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45993.081493287034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45993.081493287034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45993.081493287034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45993.081493287034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45993.081493287034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45993.081493287034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45993.081493287034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45993.081493287034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45993.081493287034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45993.081493287034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45993.081493287034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45993.081493287034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45993.081493287034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45993.081493287034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45993.081493287034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45993.081493287034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45993.081493287034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45993.081493287034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45993.081493287034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45993.081493287034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45993.081493287034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45993.081493287034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45993.081493287034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45993.081493287034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45993.081493287034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45993.081493287034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45993.081493287034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45993.081493287034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45993.081493287034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45993.081493287034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45993.081493287034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45993.081493287034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45993.081493287034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45993.081493287034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45993.081493287034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45993.081493287034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45993.081493287034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45993.081493287034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45993.081493287034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45993.081493287034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45993.081493287034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45993.081493287034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45993.081493287034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45993.081493287034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45993.081493287034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45993.081493287034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45993.081493287034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45993.081493287034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45993.081493287034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45993.081493287034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45993.081493287034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45993.081493287034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45993.081493287034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45993.081493287034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45993.081493287034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45993.081493287034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45993.081493287034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45993.081493287034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45993.081493287034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45993.081493287034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45993.081493287034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45993.081493287034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45993.081493287034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45993.081493287034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45993.081493287034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45993.081493287034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45993.081493287034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45993.081493287034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45993.081493287034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45993.081493287034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45993.081493287034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45993.081493287034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45993.081493287034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45993.081493287034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45993.081493287034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45993.081493287034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45993.081493287034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45993.081493287034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45993.081493287034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45993.081493287034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45993.081493287034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45993.081493287034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45993.081493287034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45993.081493287034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45993.081493287034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45993.081493287034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45993.081493287034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45993.081493287034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45993.081493287034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45993.081493287034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45993.081493287034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45993.081493287034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45993.081493287034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45993.081493287034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45993.081493287034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45993.081493287034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45993.081493287034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45993.081493287034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45993.081493287034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45993.081493287034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45993.081493287034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45993.081493287034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45993.081493287034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45993.081493287034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45993.081493287034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45993.081493287034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45993.081493287034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45993.081493287034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45993.081493287034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45993.081493287034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45993.081493287034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45993.081493287034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45993.081493287034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45993.081493287034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45993.081493287034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45993.081493287034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45993.081493287034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45993.081493287034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45993.081493287034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45993.081493287034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45993.081493287034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45993.081493287034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45993.081493287034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45993.081493287034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45993.081493287034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45993.081493287034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45993.081493287034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45993.081493287034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45993.081493287034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45993.081493287034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45993.081493287034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45993.081493287034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45993.081493287034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45993.081493287034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45993.081493287034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45993.081493287034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45993.081493287034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45993.081493287034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45993.081493287034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45993.081493287034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45993.081493287034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45993.081493287034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45993.081493287034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45993.081493287034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45993.081493287034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45993.081493287034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45993.081493287034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45993.081493287034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45993.081493287034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45993.081493287034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45993.081493287034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45993.081493287034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45993.081493287034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45993.081493287034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45993.081493287034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45993.081493287034</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45993.081493287034</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45993.081493287034</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289.6007756944382</v>
      </c>
      <c r="H2" s="92">
        <v>45703.474768518521</v>
      </c>
      <c r="I2" s="92" t="str">
        <f>IFERROR(VLOOKUP(D2,DB!A:F,6,0),"")</f>
        <v>SCECO</v>
      </c>
      <c r="J2" s="92" t="str">
        <f>IFERROR(VLOOKUP(D2,DB!A:G,7,0),"")</f>
        <v>Dead</v>
      </c>
      <c r="K2" s="94" t="s">
        <v>39199</v>
      </c>
      <c r="L2" s="88" t="str">
        <f>IFERROR(VLOOKUP(D2,DB!A:I,9,0),"")</f>
        <v>Latis</v>
      </c>
    </row>
    <row r="3" spans="1:16" ht="15" customHeight="1">
      <c r="A3" s="110" t="s">
        <v>39200</v>
      </c>
      <c r="B3" s="88" t="str">
        <f>IFERROR(VLOOKUP(D3,DB!A:K,11,0),"")</f>
        <v>R4</v>
      </c>
      <c r="C3" s="90">
        <v>2</v>
      </c>
      <c r="D3" s="88" t="s">
        <v>35271</v>
      </c>
      <c r="E3" s="91" t="s">
        <v>39106</v>
      </c>
      <c r="F3" s="92">
        <v>45992.715254629627</v>
      </c>
      <c r="G3" s="93">
        <f t="shared" ref="G3:G5" ca="1" si="0">IFERROR(NOW()-F3,"")</f>
        <v>0.36623865740693873</v>
      </c>
      <c r="H3" s="92">
        <v>45992.705231481479</v>
      </c>
      <c r="I3" s="110" t="str">
        <f>IFERROR(VLOOKUP(D3,DB!A:F,6,0),"")</f>
        <v>Generator-SG</v>
      </c>
      <c r="J3" s="110" t="str">
        <f>IFERROR(VLOOKUP(D3,DB!A:G,7,0),"")</f>
        <v>Dead</v>
      </c>
      <c r="K3" s="94" t="s">
        <v>39201</v>
      </c>
      <c r="L3" s="88" t="str">
        <f>IFERROR(VLOOKUP(D3,DB!A:I,9,0),"")</f>
        <v>Latis</v>
      </c>
    </row>
    <row r="4" spans="1:16" ht="15" customHeight="1">
      <c r="A4" s="110" t="s">
        <v>39202</v>
      </c>
      <c r="B4" s="88" t="str">
        <f>IFERROR(VLOOKUP(D4,DB!A:K,11,0),"")</f>
        <v>R4</v>
      </c>
      <c r="C4" s="90">
        <v>1</v>
      </c>
      <c r="D4" s="88" t="s">
        <v>35995</v>
      </c>
      <c r="E4" s="91" t="s">
        <v>39106</v>
      </c>
      <c r="F4" s="92">
        <v>45992.90902777778</v>
      </c>
      <c r="G4" s="93">
        <f t="shared" ca="1" si="0"/>
        <v>0.17246550925483461</v>
      </c>
      <c r="H4" s="92">
        <v>45992.903946759259</v>
      </c>
      <c r="I4" s="110" t="str">
        <f>IFERROR(VLOOKUP(D4,DB!A:F,6,0),"")</f>
        <v>Generator-SG</v>
      </c>
      <c r="J4" s="110" t="str">
        <f>IFERROR(VLOOKUP(D4,DB!A:G,7,0),"")</f>
        <v>Dead</v>
      </c>
      <c r="K4" s="94" t="s">
        <v>39201</v>
      </c>
      <c r="L4" s="88" t="str">
        <f>IFERROR(VLOOKUP(D4,DB!A:I,9,0),"")</f>
        <v>Latis</v>
      </c>
    </row>
    <row r="5" spans="1:16" ht="15" customHeight="1">
      <c r="A5" s="110" t="s">
        <v>39203</v>
      </c>
      <c r="B5" s="88" t="str">
        <f>IFERROR(VLOOKUP(D5,DB!A:K,11,0),"")</f>
        <v>R4</v>
      </c>
      <c r="C5" s="90">
        <v>1</v>
      </c>
      <c r="D5" s="88" t="s">
        <v>28783</v>
      </c>
      <c r="E5" s="91" t="s">
        <v>39188</v>
      </c>
      <c r="F5" s="92"/>
      <c r="G5" s="93">
        <f t="shared" ca="1" si="0"/>
        <v>45993.081493287034</v>
      </c>
      <c r="H5" s="92">
        <v>45993.036377314813</v>
      </c>
      <c r="I5" s="110" t="str">
        <f>IFERROR(VLOOKUP(D5,DB!A:F,6,0),"")</f>
        <v>SCECO</v>
      </c>
      <c r="J5" s="110" t="str">
        <f>IFERROR(VLOOKUP(D5,DB!A:G,7,0),"")</f>
        <v>Good</v>
      </c>
      <c r="K5" s="94" t="s">
        <v>39204</v>
      </c>
      <c r="L5" s="88" t="str">
        <f>IFERROR(VLOOKUP(D5,DB!A:I,9,0),"")</f>
        <v>Latis</v>
      </c>
    </row>
    <row r="6" spans="1:16" ht="15" customHeight="1">
      <c r="A6" s="110"/>
      <c r="B6" s="88" t="str">
        <f>IFERROR(VLOOKUP(D6,DB!A:K,11,0),"")</f>
        <v/>
      </c>
      <c r="C6" s="90"/>
      <c r="D6" s="88"/>
      <c r="E6" s="91"/>
      <c r="F6" s="92"/>
      <c r="G6" s="93">
        <f ca="1">IFERROR(NOW()-F6,"")</f>
        <v>45993.081493287034</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6:G69" ca="1" si="1">IFERROR(NOW()-F7,"")</f>
        <v>45993.081493287034</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45993.081493287034</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45993.081493287034</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45993.081493287034</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45993.081493287034</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45993.081493287034</v>
      </c>
      <c r="H12" s="92"/>
      <c r="I12" s="110" t="str">
        <f>IFERROR(VLOOKUP(D12,DB!A:F,6,0),"")</f>
        <v/>
      </c>
      <c r="J12" s="110" t="str">
        <f>IFERROR(VLOOKUP(D12,DB!A:G,7,0),"")</f>
        <v/>
      </c>
      <c r="K12" s="94"/>
      <c r="L12" s="88" t="str">
        <f>IFERROR(VLOOKUP(D12,DB!A:I,9,0),"")</f>
        <v/>
      </c>
    </row>
    <row r="13" spans="1:16" ht="15" customHeight="1">
      <c r="A13" s="110"/>
      <c r="B13" s="88" t="str">
        <f>IFERROR(VLOOKUP(D13,DB!A:K,11,0),"")</f>
        <v/>
      </c>
      <c r="C13" s="90"/>
      <c r="D13" s="88"/>
      <c r="E13" s="91"/>
      <c r="F13" s="92"/>
      <c r="G13" s="93">
        <f t="shared" ca="1" si="1"/>
        <v>45993.081493287034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45993.081493287034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45993.081493287034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45993.081493287034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45993.081493287034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45993.081493287034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45993.081493287034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45993.081493287034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45993.081493287034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154"/>
      <c r="E22" s="91"/>
      <c r="F22" s="92"/>
      <c r="G22" s="93">
        <f t="shared" ca="1" si="1"/>
        <v>45993.081493287034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45993.081493287034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45993.081493287034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45993.081493287034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45993.081493287034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45993.081493287034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45993.081493287034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45993.081493287034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45993.081493287034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45993.081493287034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45993.081493287034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45993.081493287034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45993.081493287034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45993.081493287034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45993.081493287034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45993.081493287034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45993.081493287034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45993.081493287034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45993.081493287034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45993.081493287034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45993.081493287034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45993.081493287034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45993.081493287034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45993.081493287034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45993.081493287034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45993.081493287034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45993.081493287034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45993.081493287034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45993.081493287034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45993.081493287034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45993.081493287034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45993.081493287034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45993.081493287034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45993.081493287034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45993.081493287034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45993.081493287034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45993.081493287034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45993.081493287034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45993.081493287034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45993.081493287034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45993.081493287034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45993.081493287034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45993.081493287034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45993.081493287034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45993.081493287034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45993.081493287034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45993.081493287034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45993.081493287034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ref="G70:G133" ca="1" si="2">IFERROR(NOW()-F70,"")</f>
        <v>45993.081493287034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45993.081493287034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45993.081493287034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45993.081493287034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45993.081493287034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45993.081493287034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45993.081493287034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45993.081493287034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45993.081493287034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45993.081493287034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45993.081493287034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45993.081493287034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45993.081493287034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45993.081493287034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45993.081493287034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45993.081493287034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45993.081493287034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45993.081493287034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45993.081493287034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45993.081493287034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45993.081493287034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45993.081493287034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45993.081493287034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45993.081493287034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45993.081493287034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45993.081493287034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45993.081493287034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45993.081493287034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45993.081493287034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45993.081493287034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45993.081493287034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45993.081493287034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45993.081493287034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45993.081493287034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45993.081493287034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45993.081493287034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45993.081493287034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45993.081493287034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45993.081493287034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45993.081493287034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45993.081493287034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45993.081493287034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45993.081493287034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45993.081493287034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45993.081493287034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45993.081493287034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45993.081493287034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45993.081493287034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45993.081493287034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45993.081493287034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45993.081493287034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45993.081493287034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45993.081493287034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45993.081493287034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45993.081493287034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45993.081493287034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45993.081493287034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45993.081493287034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45993.081493287034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45993.081493287034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45993.081493287034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45993.081493287034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45993.081493287034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45993.081493287034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ref="G134:G197" ca="1" si="3">IFERROR(NOW()-F134,"")</f>
        <v>45993.081493287034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45993.081493287034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45993.081493287034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45993.081493287034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45993.081493287034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45993.081493287034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45993.081493287034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45993.081493287034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45993.081493287034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45993.081493287034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45993.081493287034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45993.081493287034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45993.081493287034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45993.081493287034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45993.081493287034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45993.081493287034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45993.081493287034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45993.081493287034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45993.081493287034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45993.081493287034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45993.081493287034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45993.081493287034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45993.081493287034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45993.081493287034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45993.081493287034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45993.081493287034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45993.081493287034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45993.081493287034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45993.081493287034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45993.081493287034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45993.081493287034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45993.081493287034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45993.081493287034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45993.081493287034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45993.081493287034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45993.081493287034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45993.081493287034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45993.081493287034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45993.081493287034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45993.081493287034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45993.081493287034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45993.081493287034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45993.081493287034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45993.081493287034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45993.081493287034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45993.081493287034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45993.081493287034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45993.081493287034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45993.081493287034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45993.081493287034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45993.081493287034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45993.081493287034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45993.081493287034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45993.081493287034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45993.081493287034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45993.081493287034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45993.081493287034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45993.081493287034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45993.081493287034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45993.081493287034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45993.081493287034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45993.081493287034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45993.081493287034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45993.081493287034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ref="G198:G243" ca="1" si="4">IFERROR(NOW()-F198,"")</f>
        <v>45993.081493287034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45993.081493287034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45993.081493287034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45993.081493287034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45993.081493287034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45993.081493287034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45993.081493287034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45993.081493287034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45993.081493287034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45993.081493287034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45993.081493287034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45993.081493287034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45993.081493287034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45993.081493287034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45993.081493287034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45993.081493287034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45993.081493287034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45993.081493287034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45993.081493287034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45993.081493287034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45993.081493287034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45993.081493287034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45993.081493287034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45993.081493287034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45993.081493287034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45993.081493287034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45993.081493287034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45993.081493287034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45993.081493287034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45993.081493287034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45993.081493287034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45993.081493287034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45993.081493287034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45993.081493287034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45993.081493287034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45993.081493287034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45993.081493287034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45993.081493287034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45993.081493287034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45993.081493287034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45993.081493287034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45993.081493287034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45993.081493287034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45993.081493287034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45993.081493287034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45993.081493287034</v>
      </c>
      <c r="H243" s="92"/>
      <c r="I243" s="110" t="str">
        <f>IFERROR(VLOOKUP(D243,DB!A:F,6,0),"")</f>
        <v/>
      </c>
      <c r="J243" s="110" t="str">
        <f>IFERROR(VLOOKUP(D243,DB!A:G,7,0),"")</f>
        <v/>
      </c>
      <c r="K243" s="94"/>
      <c r="L243" s="88" t="str">
        <f>IFERROR(VLOOKUP(D243,DB!A:I,9,0),"")</f>
        <v/>
      </c>
    </row>
  </sheetData>
  <dataValidations count="2">
    <dataValidation allowBlank="1" showInputMessage="1" showErrorMessage="1" sqref="E1" xr:uid="{A4F81451-56CC-4543-9497-104C4E44EE4B}"/>
    <dataValidation type="list" allowBlank="1" showInputMessage="1" showErrorMessage="1" sqref="E2:E2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101.24943310184608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66.892615972217754</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44.420382175921986</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11.708194675920822</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45993.081493287034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45993.081493287034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45993.081493287034</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45993.081493287034</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45993.081493287034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45993.081493287034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45993.081493287034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45993.081493287034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45993.081493287034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45993.081493287034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45993.081493287034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45993.081493287034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45993.081493287034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45993.081493287034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45993.081493287034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45993.081493287034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45993.081493287034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45993.081493287034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45993.081493287034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45993.081493287034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45993.081493287034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45993.081493287034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45993.081493287034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45993.081493287034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45993.081493287034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45993.081493287034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45993.081493287034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45993.081493287034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45993.081493287034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45993.081493287034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45993.081493287034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45993.081493287034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45993.081493287034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45993.081493287034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45993.081493287034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45993.081493287034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45993.081493287034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45993.081493287034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45993.081493287034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45993.081493287034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45993.081493287034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45993.081493287034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45993.081493287034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45993.081493287034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45993.081493287034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45993.081493287034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45993.081493287034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45993.081493287034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45993.081493287034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45993.081493287034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45993.081493287034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45993.081493287034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45993.081493287034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45993.081493287034</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45993.081493287034</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R6</v>
      </c>
      <c r="C2" s="120"/>
      <c r="D2" s="119" t="s">
        <v>36265</v>
      </c>
      <c r="E2" s="142"/>
      <c r="F2" s="121"/>
      <c r="G2" s="72">
        <f ca="1">IFERROR(NOW()-F2,"-")</f>
        <v>45993.081493287034</v>
      </c>
      <c r="H2" s="121"/>
      <c r="I2" s="119" t="str">
        <f>IFERROR(VLOOKUP(D2,DB!A:F,6,0),"")</f>
        <v>SCECO</v>
      </c>
      <c r="J2" s="119" t="str">
        <f>IFERROR(VLOOKUP(D2,DB!A:G,7,0),"")</f>
        <v>Dead</v>
      </c>
      <c r="K2" s="122"/>
      <c r="L2" s="137" t="str">
        <f>IFERROR(VLOOKUP(D2,DB!A:I,9,0),"")</f>
        <v>Latis</v>
      </c>
    </row>
    <row r="3" spans="1:16382" ht="31.5" customHeight="1">
      <c r="A3" s="118"/>
      <c r="B3" s="119" t="str">
        <f>IFERROR(VLOOKUP(D3,DB!A:K,11,0),"")</f>
        <v/>
      </c>
      <c r="C3" s="120"/>
      <c r="D3" s="119"/>
      <c r="E3" s="142"/>
      <c r="F3" s="121"/>
      <c r="G3" s="72">
        <f ca="1">IFERROR(NOW()-F3,"-")</f>
        <v>45993.081493287034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45993.081493287034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45993.081493287034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45993.081493287034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45993.081493287034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45993.081493287034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45993.081493287034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45993.081493287034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45993.081493287034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45993.081493287034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45993.081493287034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45993.081493287034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45993.081493287034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45993.081493287034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45993.081493287034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45993.081493287034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45993.081493287034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45993.081493287034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45993.081493287034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45993.081493287034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45993.081493287034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45993.081493287034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45993.081493287034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45993.081493287034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45993.081493287034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45993.081493287034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45993.081493287034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45993.081493287034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45993.081493287034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45993.081493287034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45993.081493287034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45993.081493287034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45993.081493287034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45993.081493287034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45993.081493287034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45993.081493287034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45993.081493287034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45993.081493287034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45993.081493287034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45993.081493287034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45993.081493287034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45993.081493287034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45993.081493287034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45993.081493287034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45993.081493287034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45993.081493287034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45993.081493287034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45993.081493287034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45993.081493287034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45993.081493287034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45993.081493287034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45993.081493287034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45993.081493287034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45993.081493287034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45993.081493287034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45993.081493287034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45993.081493287034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45993.081493287034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45993.081493287034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45993.081493287034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45993.081493287034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45993.081493287034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45993.081493287034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45993.081493287034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45993.081493287034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45993.081493287034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45993.081493287034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45993.081493287034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45993.081493287034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45993.081493287034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45993.081493287034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45993.081493287034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45993.081493287034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45993.081493287034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45993.081493287034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45993.081493287034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45993.081493287034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45993.081493287034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45993.081493287034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45993.081493287034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45993.081493287034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45993.081493287034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45993.081493287034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45993.081493287034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45993.081493287034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45993.081493287034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45993.081493287034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45993.081493287034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45993.081493287034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45993.081493287034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45993.081493287034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45993.081493287034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45993.081493287034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45993.081493287034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45993.081493287034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45993.081493287034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45993.081493287034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45993.081493287034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45993.081493287034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45993.081493287034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45993.081493287034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45993.081493287034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45993.081493287034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45993.081493287034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45993.081493287034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45993.081493287034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45993.081493287034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45993.081493287034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45993.081493287034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45993.081493287034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45993.081493287034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45993.081493287034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45993.081493287034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45993.081493287034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45993.081493287034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45993.081493287034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45993.081493287034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45993.081493287034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45993.081493287034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45993.081493287034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45993.081493287034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45993.081493287034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45993.081493287034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45993.081493287034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45993.081493287034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45993.081493287034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45993.081493287034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45993.081493287034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45993.081493287034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45993.081493287034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45993.081493287034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45993.081493287034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45993.081493287034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45993.081493287034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45993.081493287034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45993.081493287034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45993.081493287034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45993.081493287034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45993.081493287034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45993.081493287034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45993.081493287034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45993.081493287034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45993.081493287034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45993.081493287034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45993.081493287034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45993.081493287034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45993.081493287034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45993.081493287034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45993.081493287034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45993.081493287034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45993.081493287034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45993.081493287034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45993.081493287034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45993.081493287034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45993.081493287034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45993.081493287034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45993.081493287034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45993.081493287034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45993.081493287034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45993.081493287034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45993.081493287034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45993.081493287034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45993.081493287034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45993.081493287034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45993.081493287034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45993.081493287034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45993.081493287034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45993.081493287034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45993.081493287034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45993.081493287034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45993.081493287034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45993.081493287034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45993.081493287034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45993.081493287034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45993.081493287034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45993.081493287034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45993.081493287034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45993.081493287034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45993.081493287034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45993.081493287034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45993.081493287034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45993.081493287034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45993.081493287034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45993.081493287034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45993.081493287034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45993.081493287034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45993.081493287034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45993.081493287034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45993.081493287034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45993.081493287034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45993.081493287034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45993.081493287034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45993.081493287034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45993.081493287034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45993.081493287034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45993.081493287034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45993.081493287034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45993.081493287034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45993.081493287034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45993.081493287034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45993.081493287034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45993.081493287034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45993.081493287034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45993.081493287034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45993.081493287034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45993.081493287034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45993.081493287034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45993.081493287034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45993.081493287034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45993.081493287034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45993.081493287034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45993.081493287034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45993.081493287034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45993.081493287034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45993.081493287034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45993.081493287034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45993.081493287034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45993.081493287034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45993.081493287034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45993.081493287034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45993.081493287034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45993.081493287034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45993.081493287034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45993.081493287034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45993.081493287034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45993.081493287034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45993.081493287034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45993.081493287034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45993.081493287034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45993.081493287034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45993.081493287034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45993.081493287034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45993.081493287034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45993.081493287034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45993.081493287034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45993.081493287034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45993.081493287034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45993.081493287034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45993.081493287034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45993.081493287034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45993.081493287034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45993.081493287034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45993.081493287034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45993.081493287034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45993.081493287034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45993.081493287034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45993.081493287034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45993.081493287034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45993.081493287034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45993.081493287034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45993.081493287034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45993.081493287034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45993.081493287034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45993.081493287034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45993.081493287034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45993.081493287034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45993.081493287034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45993.081493287034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45993.081493287034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45993.081493287034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45993.081493287034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45993.081493287034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45993.081493287034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45993.081493287034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45993.081493287034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45993.081493287034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45993.081493287034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45993.081493287034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45993.081493287034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45993.081493287034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45993.081493287034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45993.081493287034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45993.081493287034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45993.081493287034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45993.081493287034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45993.081493287034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45993.081493287034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45993.081493287034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45993.081493287034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45993.081493287034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45993.081493287034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45993.081493287034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45993.081493287034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45993.081493287034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45993.081493287034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45993.081493287034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45993.081493287034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45993.081493287034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45993.081493287034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45993.081493287034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45993.081493287034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45993.081493287034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45993.081493287034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45993.081493287034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45993.081493287034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45993.081493287034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45993.081493287034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45993.081493287034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45993.081493287034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45993.081493287034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45993.081493287034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45993.081493287034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45993.081493287034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45993.081493287034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45993.081493287034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45993.081493287034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45993.081493287034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45993.081493287034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45993.081493287034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45993.081493287034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45993.081493287034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45993.081493287034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45993.081493287034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45993.081493287034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45993.081493287034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45993.081493287034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45993.081493287034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45993.081493287034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45993.081493287034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45993.081493287034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45993.081493287034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45993.081493287034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45993.081493287034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45993.081493287034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45993.081493287034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45993.081493287034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45993.081493287034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45993.081493287034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45993.081493287034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45993.081493287034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45993.081493287034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45993.081493287034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45993.081493287034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45993.081493287034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45993.081493287034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45993.081493287034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45993.081493287034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45993.081493287034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45993.081493287034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45993.081493287034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45993.081493287034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45993.081493287034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45993.081493287034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45993.081493287034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45993.081493287034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45993.081493287034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45993.081493287034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45993.081493287034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45993.081493287034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45993.081493287034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45993.081493287034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45993.081493287034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45993.081493287034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45993.081493287034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45993.081493287034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45993.081493287034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45993.081493287034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45993.081493287034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45993.081493287034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45993.081493287034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45993.081493287034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45993.081493287034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45993.081493287034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45993.081493287034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45993.081493287034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45993.081493287034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45993.081493287034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45993.081493287034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45993.081493287034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45993.081493287034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45993.081493287034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45993.081493287034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45993.081493287034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45993.081493287034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45993.081493287034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45993.081493287034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45993.081493287034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45993.081493287034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45993.081493287034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45993.081493287034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45993.081493287034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45993.081493287034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45993.081493287034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45993.081493287034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45993.081493287034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45993.081493287034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45993.081493287034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45993.081493287034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45993.081493287034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45993.081493287034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45993.081493287034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45993.081493287034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45993.081493287034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45993.081493287034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45993.081493287034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45993.081493287034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45993.081493287034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45993.081493287034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45993.081493287034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45993.081493287034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45993.081493287034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45993.081493287034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45993.081493287034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45993.081493287034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45993.081493287034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45993.081493287034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45993.081493287034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45993.081493287034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45993.081493287034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45993.081493287034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45993.081493287034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45993.081493287034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45993.081493287034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45993.081493287034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45993.081493287034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45993.081493287034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45993.081493287034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45993.081493287034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45993.081493287034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45993.081493287034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45993.081493287034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45993.081493287034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45993.081493287034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45993.081493287034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45993.081493287034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45993.081493287034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45993.081493287034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45993.081493287034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45993.081493287034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45993.081493287034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45993.081493287034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45993.081493287034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45993.081493287034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45993.081493287034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45993.081493287034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45993.081493287034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45993.081493287034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45993.081493287034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45993.081493287034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45993.081493287034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45993.081493287034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45993.081493287034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45993.081493287034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45993.081493287034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45993.081493287034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45993.081493287034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45993.081493287034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45993.081493287034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45993.081493287034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45993.081493287034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45993.081493287034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45993.081493287034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45993.081493287034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45993.081493287034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45993.081493287034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45993.081493287034</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45993.081493287034</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45993.081493287034</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45993.081493287034</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45993.081493287034</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45993.081493287034</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45993.081493287034</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2025-12-01T22:58:47Z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